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R Info (sauvegarde)\UFR I - Gestion Pédago\Année 2022-2023\Maquettes_modifications\"/>
    </mc:Choice>
  </mc:AlternateContent>
  <bookViews>
    <workbookView xWindow="0" yWindow="0" windowWidth="25200" windowHeight="11250" tabRatio="678" firstSheet="23" activeTab="23"/>
  </bookViews>
  <sheets>
    <sheet name="Chapeau intro 1 IMPAIRS" sheetId="1" r:id="rId1"/>
    <sheet name="Chapeau intro 2 IMPAIRS" sheetId="2" r:id="rId2"/>
    <sheet name="MCCC IMPAIRS" sheetId="3" r:id="rId3"/>
    <sheet name="M1-M2 IMPAIRS" sheetId="4" r:id="rId4"/>
    <sheet name="Chapeau intro 1 LP" sheetId="5" r:id="rId5"/>
    <sheet name="Chapeau intro 2 LP" sheetId="6" r:id="rId6"/>
    <sheet name="MCCC LP" sheetId="7" r:id="rId7"/>
    <sheet name="M1-M2 LP" sheetId="8" r:id="rId8"/>
    <sheet name="Chapeau intro 1 DATA" sheetId="9" r:id="rId9"/>
    <sheet name="Chapeau intro 2 DATA" sheetId="10" r:id="rId10"/>
    <sheet name="MCCC DATA" sheetId="11" r:id="rId11"/>
    <sheet name="M1-M2 DATA" sheetId="12" r:id="rId12"/>
    <sheet name="Chapeau intro 1 MPRI" sheetId="13" r:id="rId13"/>
    <sheet name="Chapeau intro 2 MPRI" sheetId="14" r:id="rId14"/>
    <sheet name="MCCC MPRI" sheetId="15" r:id="rId15"/>
    <sheet name="M1-M2 MPRI" sheetId="16" r:id="rId16"/>
    <sheet name="Chapeau intro 1 Sciences donnée" sheetId="17" r:id="rId17"/>
    <sheet name="Chapeau intro 2 Sciences donnée" sheetId="18" r:id="rId18"/>
    <sheet name="MCCC Sciences données" sheetId="19" r:id="rId19"/>
    <sheet name="M1-M2 Sciences des données" sheetId="20" r:id="rId20"/>
    <sheet name="Chapeau intro 1 Crypto-Sécurité" sheetId="21" r:id="rId21"/>
    <sheet name="Chapeau intro 2 Crypto-Sécurité" sheetId="22" r:id="rId22"/>
    <sheet name="MCCC Crypto-sécu" sheetId="23" r:id="rId23"/>
    <sheet name="M1-M2 Crypto-Sécurité" sheetId="24" r:id="rId24"/>
    <sheet name="Chapeau intro 1 GENIAL" sheetId="25" r:id="rId25"/>
    <sheet name="Chapeau intro 2 GENIAL" sheetId="26" r:id="rId26"/>
    <sheet name="MCCC GENIAL" sheetId="27" r:id="rId27"/>
    <sheet name="M1-M2 GENIAL" sheetId="28" r:id="rId28"/>
    <sheet name="Chapeau intro 1 Agreg" sheetId="39" r:id="rId29"/>
    <sheet name="Chapeau intro 2 Agreg" sheetId="40" r:id="rId30"/>
    <sheet name="MCCC Agreg" sheetId="41" r:id="rId31"/>
    <sheet name="M2 AGREG" sheetId="34" r:id="rId32"/>
  </sheets>
  <definedNames>
    <definedName name="_xlnm.Print_Area" localSheetId="20">'Chapeau intro 1 Crypto-Sécurité'!$A$1:$D$82</definedName>
    <definedName name="_xlnm.Print_Area" localSheetId="8">'Chapeau intro 1 DATA'!$A$1:$D$81</definedName>
    <definedName name="_xlnm.Print_Area" localSheetId="24">'Chapeau intro 1 GENIAL'!$A$1:$D$81</definedName>
    <definedName name="_xlnm.Print_Area" localSheetId="0">'Chapeau intro 1 IMPAIRS'!$A$1:$D$81</definedName>
    <definedName name="_xlnm.Print_Area" localSheetId="4">'Chapeau intro 1 LP'!$A$1:$D$86</definedName>
    <definedName name="_xlnm.Print_Area" localSheetId="12">'Chapeau intro 1 MPRI'!$A$1:$D$81</definedName>
    <definedName name="_xlnm.Print_Area" localSheetId="16">'Chapeau intro 1 Sciences donnée'!$A$1:$D$81</definedName>
    <definedName name="_xlnm.Print_Area" localSheetId="11">'M1-M2 DATA'!$A$1:$AB$113</definedName>
    <definedName name="_xlnm.Print_Area" localSheetId="27">'M1-M2 GENIAL'!$A$1:$W$69</definedName>
    <definedName name="_xlnm.Print_Area" localSheetId="7">'M1-M2 LP'!$A$1:$AB$111</definedName>
    <definedName name="_xlnm.Print_Area" localSheetId="15">'M1-M2 MPRI'!$A$1:$AA$146</definedName>
  </definedNames>
  <calcPr calcId="162913" calcOnSave="0"/>
  <extLst>
    <ext xmlns:loext="http://schemas.libreoffice.org/" uri="{7626C862-2A13-11E5-B345-FEFF819CDC9F}">
      <loext:extCalcPr stringRefSyntax="ExcelA1"/>
    </ext>
  </extLst>
</workbook>
</file>

<file path=xl/calcChain.xml><?xml version="1.0" encoding="utf-8"?>
<calcChain xmlns="http://schemas.openxmlformats.org/spreadsheetml/2006/main">
  <c r="K121" i="16" l="1"/>
  <c r="G120" i="16"/>
  <c r="K120" i="16" s="1"/>
  <c r="E29" i="34" l="1"/>
  <c r="E13" i="34"/>
  <c r="G91" i="20" l="1"/>
  <c r="F91" i="20"/>
  <c r="F80" i="20"/>
  <c r="J45" i="20"/>
  <c r="I45" i="20"/>
  <c r="H45" i="20"/>
  <c r="G45" i="20"/>
  <c r="F45" i="20"/>
  <c r="F49" i="20" s="1"/>
  <c r="L44" i="20"/>
  <c r="L40" i="20"/>
  <c r="L39" i="20"/>
  <c r="L38" i="20"/>
  <c r="L22" i="20"/>
  <c r="I22" i="20"/>
  <c r="H22" i="20"/>
  <c r="G22" i="20"/>
  <c r="F22" i="20"/>
  <c r="G130" i="16"/>
  <c r="G119" i="16"/>
  <c r="K119" i="16" s="1"/>
  <c r="G118" i="16"/>
  <c r="K118" i="16" s="1"/>
  <c r="G117" i="16"/>
  <c r="K117" i="16" s="1"/>
  <c r="G116" i="16"/>
  <c r="K116" i="16" s="1"/>
  <c r="K115" i="16"/>
  <c r="G115" i="16"/>
  <c r="G114" i="16"/>
  <c r="K114" i="16" s="1"/>
  <c r="G113" i="16"/>
  <c r="K113" i="16" s="1"/>
  <c r="G112" i="16"/>
  <c r="K112" i="16" s="1"/>
  <c r="G111" i="16"/>
  <c r="K111" i="16" s="1"/>
  <c r="G110" i="16"/>
  <c r="K110" i="16" s="1"/>
  <c r="G109" i="16"/>
  <c r="K109" i="16" s="1"/>
  <c r="G108" i="16"/>
  <c r="K108" i="16" s="1"/>
  <c r="G107" i="16"/>
  <c r="K107" i="16" s="1"/>
  <c r="G106" i="16"/>
  <c r="K106" i="16" s="1"/>
  <c r="G105" i="16"/>
  <c r="K105" i="16" s="1"/>
  <c r="G104" i="16"/>
  <c r="K104" i="16" s="1"/>
  <c r="G103" i="16"/>
  <c r="K103" i="16" s="1"/>
  <c r="G102" i="16"/>
  <c r="K102" i="16" s="1"/>
  <c r="G101" i="16"/>
  <c r="K101" i="16" s="1"/>
  <c r="G100" i="16"/>
  <c r="K100" i="16" s="1"/>
  <c r="G99" i="16"/>
  <c r="K99" i="16" s="1"/>
  <c r="G98" i="16"/>
  <c r="K98" i="16" s="1"/>
  <c r="G97" i="16"/>
  <c r="K97" i="16" s="1"/>
  <c r="G96" i="16"/>
  <c r="K96" i="16" s="1"/>
  <c r="K95" i="16"/>
  <c r="G95" i="16"/>
  <c r="G94" i="16"/>
  <c r="K94" i="16" s="1"/>
  <c r="G93" i="16"/>
  <c r="K93" i="16" s="1"/>
  <c r="G92" i="16"/>
  <c r="K92" i="16" s="1"/>
  <c r="G91" i="16"/>
  <c r="K91" i="16" s="1"/>
  <c r="K90" i="16"/>
  <c r="G90" i="16"/>
  <c r="G89" i="16"/>
  <c r="K89" i="16" s="1"/>
  <c r="G88" i="16"/>
  <c r="K88" i="16" s="1"/>
  <c r="G87" i="16"/>
  <c r="K87" i="16" s="1"/>
  <c r="G86" i="16"/>
  <c r="K86" i="16" s="1"/>
  <c r="G85" i="16"/>
  <c r="K85" i="16" s="1"/>
  <c r="G84" i="16"/>
  <c r="K84" i="16" s="1"/>
  <c r="G83" i="16"/>
  <c r="K83" i="16" s="1"/>
  <c r="G82" i="16"/>
  <c r="K82" i="16" s="1"/>
  <c r="G81" i="16"/>
  <c r="K81" i="16" s="1"/>
  <c r="G80" i="16"/>
  <c r="K80" i="16" s="1"/>
  <c r="K79" i="16"/>
  <c r="G79" i="16"/>
  <c r="G78" i="16"/>
  <c r="K78" i="16" s="1"/>
  <c r="G77" i="16"/>
  <c r="K77" i="16" s="1"/>
  <c r="G76" i="16"/>
  <c r="K76" i="16" s="1"/>
  <c r="G75" i="16"/>
  <c r="K75" i="16" s="1"/>
  <c r="G74" i="16"/>
  <c r="K74" i="16" s="1"/>
  <c r="G73" i="16"/>
  <c r="K73" i="16" s="1"/>
  <c r="G72" i="16"/>
  <c r="K72" i="16" s="1"/>
  <c r="G71" i="16"/>
  <c r="K71" i="16" s="1"/>
  <c r="G70" i="16"/>
  <c r="K70" i="16" s="1"/>
  <c r="E23" i="4"/>
  <c r="L45" i="20" l="1"/>
</calcChain>
</file>

<file path=xl/sharedStrings.xml><?xml version="1.0" encoding="utf-8"?>
<sst xmlns="http://schemas.openxmlformats.org/spreadsheetml/2006/main" count="5667" uniqueCount="871">
  <si>
    <t xml:space="preserve">Introduction 1 Parcours IMPAIRS 
(Information et la Mobilité : leurs Algorithmes pour Internet, la Répartition et les Systèmes)» </t>
  </si>
  <si>
    <t>M1</t>
  </si>
  <si>
    <t>Avez-vous défini au sein de votre composante les notions d’absence justifiées et d’absence injustifiées ?</t>
  </si>
  <si>
    <t>NON</t>
  </si>
  <si>
    <t>1) Absences dans le cadre du contrôle continu avec examen terminal (Art 3 des MGICC)</t>
  </si>
  <si>
    <t xml:space="preserve">Nombre d'absences aux épreuves de contrôle continu au-delà duquel les notes de contrôle continu ne sont plus prises en compte dans le calcul de la note finale de l’UE : </t>
  </si>
  <si>
    <t xml:space="preserve">Définition suivant les UE qui pratiquent  un tel mode </t>
  </si>
  <si>
    <t>2) Absences dans le cadre du contrôle continu intégral (Art 3 des MGICC)</t>
  </si>
  <si>
    <t>Nombre d’absences (justifiées ou non) aux épreuves de première session au-delà duquel l’étudiant est noté défaillant :</t>
  </si>
  <si>
    <t>3) Cas particuliers</t>
  </si>
  <si>
    <t>UE en session unique :</t>
  </si>
  <si>
    <t>UE sans note :</t>
  </si>
  <si>
    <t xml:space="preserve">il n'y en a pas </t>
  </si>
  <si>
    <t>4) Moyens d’information aux étudiants</t>
  </si>
  <si>
    <t>Relatives aux MCC générales et spécifiques</t>
  </si>
  <si>
    <t>Les MCC sont affichées dans les vitrines et reportées sur le site internet de l'U.F.R. d'informatique</t>
  </si>
  <si>
    <t>Relatives aux dates d’examens</t>
  </si>
  <si>
    <t>Les dates d'examen sont affichées dans les vitrines et reportées sur le site internet de l'U.F.R. d'informatique</t>
  </si>
  <si>
    <t>Modalités de communication des notes</t>
  </si>
  <si>
    <t>Les notes sont anonymées et affichées dans les vitrines de l'U.F.R. d'informatique</t>
  </si>
  <si>
    <t>M2</t>
  </si>
  <si>
    <t>Nombre d'absences aux épreuves de contrôle continu au-delà duquel les notes de contrôle continu ne sont plus prises en compte dans le calcul de la note finale de l’UE :</t>
  </si>
  <si>
    <t>5) Accès en 2e année  (art 2.3.2 des MGICC)</t>
  </si>
  <si>
    <t>Dérogation à la règle de l'accès en M2  conditionné par l'obtention des 60 ECTS de la 1ère année :</t>
  </si>
  <si>
    <t>oui</t>
  </si>
  <si>
    <t>Justification pédagogique de la dérogation</t>
  </si>
  <si>
    <t>Pour prendre en compte les situations particulières des étudiants aux parcours différentiés</t>
  </si>
  <si>
    <t>6) Délivrance du diplôme (art. 5 des MGICC)</t>
  </si>
  <si>
    <t>Le diplôme est délivré par parcours.</t>
  </si>
  <si>
    <t>En cas de dérogation à cette règle, le diplôme en pourra pas être délivré au titre de chacun des parcours de la mention</t>
  </si>
  <si>
    <r>
      <rPr>
        <i/>
        <sz val="12"/>
        <rFont val="Calibri"/>
        <family val="2"/>
        <charset val="1"/>
      </rPr>
      <t>dérogation :</t>
    </r>
    <r>
      <rPr>
        <i/>
        <sz val="12"/>
        <color rgb="FF00B050"/>
        <rFont val="Calibri"/>
        <family val="2"/>
        <charset val="1"/>
      </rPr>
      <t>non</t>
    </r>
  </si>
  <si>
    <t xml:space="preserve">Introduction 2 Parcours IMPAIRS </t>
  </si>
  <si>
    <r>
      <rPr>
        <b/>
        <sz val="11"/>
        <color rgb="FF000000"/>
        <rFont val="Calibri"/>
        <family val="2"/>
        <charset val="1"/>
      </rPr>
      <t>Modalités de Contrôle des Connaissances</t>
    </r>
    <r>
      <rPr>
        <b/>
        <strike/>
        <sz val="11"/>
        <color rgb="FFFF0000"/>
        <rFont val="Calibri"/>
        <family val="2"/>
        <charset val="1"/>
      </rPr>
      <t xml:space="preserve"> </t>
    </r>
    <r>
      <rPr>
        <b/>
        <sz val="11"/>
        <color rgb="FF000000"/>
        <rFont val="Calibri"/>
        <family val="2"/>
        <charset val="1"/>
      </rPr>
      <t xml:space="preserve">de la Mention </t>
    </r>
    <r>
      <rPr>
        <b/>
        <sz val="11"/>
        <color rgb="FFFF0000"/>
        <rFont val="Calibri"/>
        <family val="2"/>
        <charset val="1"/>
      </rPr>
      <t xml:space="preserve"> </t>
    </r>
    <r>
      <rPr>
        <b/>
        <i/>
        <sz val="11"/>
        <color rgb="FFFF0000"/>
        <rFont val="Calibri"/>
        <family val="2"/>
        <charset val="1"/>
      </rPr>
      <t xml:space="preserve">"Informatique fondamentale et appliquée"
</t>
    </r>
    <r>
      <rPr>
        <b/>
        <i/>
        <sz val="11"/>
        <color rgb="FF00B050"/>
        <rFont val="Calibri"/>
        <family val="2"/>
        <charset val="1"/>
      </rPr>
      <t>parcours  IMPAIRS ( Information et la Mobilité : leurs Algorithmes pour Internet, la Répartition et les Systèmes)</t>
    </r>
  </si>
  <si>
    <t>Absence des étudiants aux examens</t>
  </si>
  <si>
    <r>
      <rPr>
        <sz val="11"/>
        <color rgb="FF000000"/>
        <rFont val="Calibri"/>
        <family val="2"/>
        <charset val="1"/>
      </rPr>
      <t xml:space="preserve">                                                                             Est-il prévu une session "Seconde Chance"  ?     </t>
    </r>
    <r>
      <rPr>
        <i/>
        <sz val="11"/>
        <color rgb="FF00B050"/>
        <rFont val="Calibri"/>
        <family val="2"/>
        <charset val="1"/>
      </rPr>
      <t>OUI en M1/ NON en M2</t>
    </r>
  </si>
  <si>
    <r>
      <rPr>
        <sz val="11"/>
        <color rgb="FF000000"/>
        <rFont val="Calibri"/>
        <family val="2"/>
        <charset val="1"/>
      </rPr>
      <t xml:space="preserve">Absence injustifiée (ABI) en 1ère session      </t>
    </r>
    <r>
      <rPr>
        <sz val="11"/>
        <color rgb="FFC00000"/>
        <rFont val="Calibri"/>
        <family val="2"/>
        <charset val="1"/>
      </rPr>
      <t>DEF</t>
    </r>
  </si>
  <si>
    <r>
      <rPr>
        <sz val="11"/>
        <color rgb="FF000000"/>
        <rFont val="Calibri"/>
        <family val="2"/>
        <charset val="1"/>
      </rPr>
      <t xml:space="preserve">                                         note pour présentation à la 2nde chance ?       </t>
    </r>
    <r>
      <rPr>
        <i/>
        <sz val="11"/>
        <color rgb="FF00B050"/>
        <rFont val="Calibri"/>
        <family val="2"/>
        <charset val="1"/>
      </rPr>
      <t>&lt; 10/20</t>
    </r>
  </si>
  <si>
    <t>Absence justifiée (ABJ) en 1ère session         ABJ</t>
  </si>
  <si>
    <r>
      <rPr>
        <sz val="11"/>
        <color rgb="FF000000"/>
        <rFont val="Calibri"/>
        <family val="2"/>
        <charset val="1"/>
      </rPr>
      <t xml:space="preserve">                     l'étudiant est libre de se présenter à la 2nde chance </t>
    </r>
    <r>
      <rPr>
        <i/>
        <sz val="11"/>
        <color rgb="FF000000"/>
        <rFont val="Calibri"/>
        <family val="2"/>
        <charset val="1"/>
      </rPr>
      <t xml:space="preserve">   </t>
    </r>
    <r>
      <rPr>
        <i/>
        <sz val="11"/>
        <color rgb="FF00B050"/>
        <rFont val="Calibri"/>
        <family val="2"/>
        <charset val="1"/>
      </rPr>
      <t xml:space="preserve">    OUI  </t>
    </r>
  </si>
  <si>
    <r>
      <rPr>
        <sz val="11"/>
        <color rgb="FF000000"/>
        <rFont val="Calibri"/>
        <family val="2"/>
        <charset val="1"/>
      </rPr>
      <t xml:space="preserve">Si non défaillant, note en 1ère session          </t>
    </r>
    <r>
      <rPr>
        <i/>
        <sz val="11"/>
        <color rgb="FF00B050"/>
        <rFont val="Calibri"/>
        <family val="2"/>
        <charset val="1"/>
      </rPr>
      <t>NON</t>
    </r>
  </si>
  <si>
    <r>
      <rPr>
        <sz val="11"/>
        <color rgb="FF000000"/>
        <rFont val="Calibri"/>
        <family val="2"/>
        <charset val="1"/>
      </rPr>
      <t xml:space="preserve">absence 2nde chance =&gt; report automatique note 1ère session  </t>
    </r>
    <r>
      <rPr>
        <i/>
        <sz val="11"/>
        <color rgb="FF00B050"/>
        <rFont val="Calibri"/>
        <family val="2"/>
        <charset val="1"/>
      </rPr>
      <t xml:space="preserve">     OUI </t>
    </r>
  </si>
  <si>
    <r>
      <rPr>
        <sz val="11"/>
        <color rgb="FF000000"/>
        <rFont val="Calibri"/>
        <family val="2"/>
        <charset val="1"/>
      </rPr>
      <t xml:space="preserve">       la note de la 2nde chance remplace celle de la 1ère session       </t>
    </r>
    <r>
      <rPr>
        <i/>
        <sz val="11"/>
        <color rgb="FF00B050"/>
        <rFont val="Calibri"/>
        <family val="2"/>
        <charset val="1"/>
      </rPr>
      <t>OUI</t>
    </r>
  </si>
  <si>
    <r>
      <rPr>
        <sz val="11"/>
        <color rgb="FF000000"/>
        <rFont val="Calibri"/>
        <family val="2"/>
        <charset val="1"/>
      </rPr>
      <t xml:space="preserve">Absence injustifiée (ABI) en 2nde chance          </t>
    </r>
    <r>
      <rPr>
        <sz val="11"/>
        <color rgb="FFC00000"/>
        <rFont val="Calibri"/>
        <family val="2"/>
        <charset val="1"/>
      </rPr>
      <t>DEF</t>
    </r>
  </si>
  <si>
    <r>
      <rPr>
        <sz val="11"/>
        <color rgb="FF000000"/>
        <rFont val="Calibri"/>
        <family val="2"/>
        <charset val="1"/>
      </rPr>
      <t xml:space="preserve">                      la meilleure des 2 notes entre 1ère session et 2nde chance </t>
    </r>
    <r>
      <rPr>
        <i/>
        <sz val="11"/>
        <color rgb="FF00B050"/>
        <rFont val="Calibri"/>
        <family val="2"/>
        <charset val="1"/>
      </rPr>
      <t xml:space="preserve">NON </t>
    </r>
  </si>
  <si>
    <r>
      <rPr>
        <sz val="11"/>
        <color rgb="FF000000"/>
        <rFont val="Calibri"/>
        <family val="2"/>
        <charset val="1"/>
      </rPr>
      <t xml:space="preserve">Absence justifiée (ABJ) en 2nde chance            </t>
    </r>
    <r>
      <rPr>
        <sz val="11"/>
        <color rgb="FF000000"/>
        <rFont val="Calibri (Corps)"/>
        <charset val="1"/>
      </rPr>
      <t xml:space="preserve"> 0</t>
    </r>
  </si>
  <si>
    <r>
      <rPr>
        <sz val="11"/>
        <color rgb="FF000000"/>
        <rFont val="Calibri"/>
        <family val="2"/>
        <charset val="1"/>
      </rPr>
      <t xml:space="preserve">Si non défaillant, note en 2nde chance       </t>
    </r>
    <r>
      <rPr>
        <i/>
        <sz val="11"/>
        <color rgb="FF000000"/>
        <rFont val="Calibri"/>
        <family val="2"/>
        <charset val="1"/>
      </rPr>
      <t xml:space="preserve"> </t>
    </r>
    <r>
      <rPr>
        <i/>
        <sz val="11"/>
        <color rgb="FF00B050"/>
        <rFont val="Calibri"/>
        <family val="2"/>
        <charset val="1"/>
      </rPr>
      <t xml:space="preserve">OUI </t>
    </r>
  </si>
  <si>
    <t>Mode d’obtention du diplôme intermédiaire de Maîtrise :</t>
  </si>
  <si>
    <r>
      <rPr>
        <sz val="11"/>
        <color rgb="FF000000"/>
        <rFont val="Calibri"/>
        <family val="2"/>
        <charset val="1"/>
      </rPr>
      <t>Chacun des 2 semestres composant ce diplôme doit avoir été validé :</t>
    </r>
    <r>
      <rPr>
        <i/>
        <sz val="11"/>
        <color rgb="FF00B050"/>
        <rFont val="Calibri"/>
        <family val="2"/>
        <charset val="1"/>
      </rPr>
      <t xml:space="preserve"> OUI </t>
    </r>
  </si>
  <si>
    <r>
      <rPr>
        <sz val="11"/>
        <color rgb="FF000000"/>
        <rFont val="Calibri"/>
        <family val="2"/>
        <charset val="1"/>
      </rPr>
      <t xml:space="preserve">Y a-t-il compensation entre semestres </t>
    </r>
    <r>
      <rPr>
        <sz val="11"/>
        <rFont val="Calibri"/>
        <family val="2"/>
        <charset val="1"/>
      </rPr>
      <t>d'une même année</t>
    </r>
    <r>
      <rPr>
        <sz val="11"/>
        <color rgb="FF000000"/>
        <rFont val="Calibri"/>
        <family val="2"/>
        <charset val="1"/>
      </rPr>
      <t xml:space="preserve"> </t>
    </r>
    <r>
      <rPr>
        <i/>
        <sz val="9"/>
        <color rgb="FF000000"/>
        <rFont val="Calibri"/>
        <family val="2"/>
        <charset val="1"/>
      </rPr>
      <t>(le jury peut décider de la compensation entre les semestre 1 et 2, en aucun cas celle-ci ne sera automatique)</t>
    </r>
    <r>
      <rPr>
        <sz val="11"/>
        <color rgb="FF000000"/>
        <rFont val="Calibri"/>
        <family val="2"/>
        <charset val="1"/>
      </rPr>
      <t xml:space="preserve"> : </t>
    </r>
    <r>
      <rPr>
        <i/>
        <sz val="11"/>
        <color rgb="FF00B050"/>
        <rFont val="Calibri"/>
        <family val="2"/>
        <charset val="1"/>
      </rPr>
      <t>NON</t>
    </r>
    <r>
      <rPr>
        <sz val="11"/>
        <color rgb="FF00B050"/>
        <rFont val="Calibri"/>
        <family val="2"/>
        <charset val="1"/>
      </rPr>
      <t xml:space="preserve"> 
</t>
    </r>
    <r>
      <rPr>
        <i/>
        <sz val="11"/>
        <rFont val="Calibri"/>
        <family val="2"/>
        <charset val="1"/>
      </rPr>
      <t>(La règle doit être la même pour tous les parcours d'une même mention - Art 4.1. des MGICC)</t>
    </r>
  </si>
  <si>
    <r>
      <rPr>
        <i/>
        <sz val="11"/>
        <color rgb="FF000000"/>
        <rFont val="Calibri"/>
        <family val="2"/>
        <charset val="1"/>
      </rPr>
      <t>Si NON, y a-t-il compensation entre Blocs d'un même semestre ?</t>
    </r>
    <r>
      <rPr>
        <i/>
        <sz val="11"/>
        <color rgb="FF00B050"/>
        <rFont val="Calibri"/>
        <family val="2"/>
        <charset val="1"/>
      </rPr>
      <t xml:space="preserve">NON
</t>
    </r>
    <r>
      <rPr>
        <i/>
        <sz val="11"/>
        <rFont val="Calibri"/>
        <family val="2"/>
        <charset val="1"/>
      </rPr>
      <t>(La règle doit être la même pour tous les parcours d'une même mention - Art 4.1. des MGICC)</t>
    </r>
  </si>
  <si>
    <r>
      <rPr>
        <i/>
        <sz val="11"/>
        <color rgb="FF000000"/>
        <rFont val="Calibri"/>
        <family val="2"/>
        <charset val="1"/>
      </rPr>
      <t xml:space="preserve">En cas d'UE isolée, y a-t-il une compensation prévue ? </t>
    </r>
    <r>
      <rPr>
        <i/>
        <sz val="11"/>
        <color rgb="FF00B050"/>
        <rFont val="Calibri"/>
        <family val="2"/>
        <charset val="1"/>
      </rPr>
      <t>Pas d'UE isolée</t>
    </r>
    <r>
      <rPr>
        <i/>
        <sz val="11"/>
        <color rgb="FF000000"/>
        <rFont val="Calibri"/>
        <family val="2"/>
        <charset val="1"/>
      </rPr>
      <t xml:space="preserve">   </t>
    </r>
  </si>
  <si>
    <t xml:space="preserve">Si OUI, préciser avec le bloc ou l'UE avec lequel/laquelle la compensation peut se faire : </t>
  </si>
  <si>
    <r>
      <rPr>
        <sz val="11"/>
        <color rgb="FF000000"/>
        <rFont val="Calibri"/>
        <family val="2"/>
        <charset val="1"/>
      </rPr>
      <t xml:space="preserve">Y a-t-il compensation entre UE d'un même bloc ? : </t>
    </r>
    <r>
      <rPr>
        <i/>
        <sz val="12"/>
        <color rgb="FF00B050"/>
        <rFont val="Calibri"/>
        <family val="2"/>
        <charset val="1"/>
      </rPr>
      <t xml:space="preserve">OUI 
</t>
    </r>
    <r>
      <rPr>
        <i/>
        <sz val="11"/>
        <color rgb="FF000000"/>
        <rFont val="Calibri"/>
        <family val="2"/>
        <charset val="1"/>
      </rPr>
      <t>(La règle doit être la même pour tous les parcours d'une même mention - Art 4.1. des MGICC)</t>
    </r>
  </si>
  <si>
    <r>
      <rPr>
        <sz val="11"/>
        <color rgb="FF000000"/>
        <rFont val="Calibri"/>
        <family val="2"/>
        <charset val="1"/>
      </rPr>
      <t>Existe-t-il des notes</t>
    </r>
    <r>
      <rPr>
        <sz val="11"/>
        <rFont val="Calibri"/>
        <family val="2"/>
        <charset val="1"/>
      </rPr>
      <t xml:space="preserve"> "Plancher" (art. 4.2. des MGICC) </t>
    </r>
    <r>
      <rPr>
        <sz val="11"/>
        <color rgb="FF000000"/>
        <rFont val="Calibri"/>
        <family val="2"/>
        <charset val="1"/>
      </rPr>
      <t xml:space="preserve">?  </t>
    </r>
    <r>
      <rPr>
        <sz val="11"/>
        <color rgb="FF00B050"/>
        <rFont val="Calibri"/>
        <family val="2"/>
        <charset val="1"/>
      </rPr>
      <t xml:space="preserve"> </t>
    </r>
    <r>
      <rPr>
        <i/>
        <sz val="11"/>
        <color rgb="FF00B050"/>
        <rFont val="Calibri"/>
        <family val="2"/>
        <charset val="1"/>
      </rPr>
      <t xml:space="preserve">OUI </t>
    </r>
  </si>
  <si>
    <t>Quel en est le niveau et sur quelle(s) UE ?</t>
  </si>
  <si>
    <t>En M1 notes plancher à 10 sur les blocs fondamentaux et notes plancher à 8 sur les UE des blocs spécialisations,.</t>
  </si>
  <si>
    <t>Mode d’obtention du diplôme de Master :</t>
  </si>
  <si>
    <t>Les unités d’enseignement et les crédits correspondants sont acquis et capitalisables, si l’étudiant y a obtenu une note supérieure ou égale à 10/20.</t>
  </si>
  <si>
    <r>
      <rPr>
        <i/>
        <sz val="11"/>
        <color rgb="FF000000"/>
        <rFont val="Calibri"/>
        <family val="2"/>
        <charset val="1"/>
      </rPr>
      <t xml:space="preserve">Si NON, y a-t-il compensation entre Blocs d'un même semestre ? </t>
    </r>
    <r>
      <rPr>
        <i/>
        <sz val="11"/>
        <color rgb="FF00B050"/>
        <rFont val="Calibri"/>
        <family val="2"/>
        <charset val="1"/>
      </rPr>
      <t xml:space="preserve">NON
</t>
    </r>
    <r>
      <rPr>
        <i/>
        <sz val="11"/>
        <rFont val="Calibri"/>
        <family val="2"/>
        <charset val="1"/>
      </rPr>
      <t>(La règle doit être la même pour tous les parcours d'une même mention - Art 4.1. des MGICC)</t>
    </r>
  </si>
  <si>
    <t>En M1 notes plancher à 10 sur les blocs fondamentaux et notes plancher à 8 sur les UE des blocs spécialisations, en M2 notes plancher à 10 sur toutes les UE</t>
  </si>
  <si>
    <t>Une seconde chance est organisée pour les modules spécifiés par le jury si l'étudiant ne remplit aucune des conditions suffisantes.</t>
  </si>
  <si>
    <t>Seuils des mentions attribuées au diplôme de Master</t>
  </si>
  <si>
    <r>
      <rPr>
        <sz val="11"/>
        <color rgb="FF000000"/>
        <rFont val="Calibri"/>
        <family val="2"/>
        <charset val="1"/>
      </rPr>
      <t xml:space="preserve">Calcul de la moyenne sur 4 semestres ?  </t>
    </r>
    <r>
      <rPr>
        <i/>
        <sz val="11"/>
        <color rgb="FF00B050"/>
        <rFont val="Calibri"/>
        <family val="2"/>
        <charset val="1"/>
      </rPr>
      <t xml:space="preserve"> NON - Moyenne pondérée S3 et S4</t>
    </r>
  </si>
  <si>
    <t>*Mention « Passable » : 10/20 ≤ Note &lt; 12/20</t>
  </si>
  <si>
    <t>*Mention « Assez Bien » : 12/20 ≤ Note &lt; 14/20</t>
  </si>
  <si>
    <t>*Mention « Bien » : 14/20 ≤ Note &lt; 16/20</t>
  </si>
  <si>
    <t>*Mention « Très Bien » : Note ≥ 16/20</t>
  </si>
  <si>
    <t>Offre de formation 2019/2023</t>
  </si>
  <si>
    <t>MODALITES DE CONTRÔLE DES CONNAISSANCES ET DES COMPETENCES SPECIFIQUES - MASTERS</t>
  </si>
  <si>
    <t>Année 2021/2022</t>
  </si>
  <si>
    <r>
      <rPr>
        <sz val="11"/>
        <color rgb="FF000000"/>
        <rFont val="Calibri"/>
        <family val="2"/>
        <charset val="1"/>
      </rPr>
      <t xml:space="preserve">Faculté : </t>
    </r>
    <r>
      <rPr>
        <sz val="11"/>
        <color rgb="FF00B050"/>
        <rFont val="Calibri"/>
        <family val="2"/>
        <charset val="1"/>
      </rPr>
      <t>Sciences</t>
    </r>
  </si>
  <si>
    <r>
      <rPr>
        <sz val="11"/>
        <color rgb="FF000000"/>
        <rFont val="Calibri"/>
        <family val="2"/>
        <charset val="1"/>
      </rPr>
      <t xml:space="preserve">Composante : </t>
    </r>
    <r>
      <rPr>
        <sz val="11"/>
        <color rgb="FF00B050"/>
        <rFont val="Calibri"/>
        <family val="2"/>
        <charset val="1"/>
      </rPr>
      <t>Informatique</t>
    </r>
  </si>
  <si>
    <r>
      <rPr>
        <sz val="11"/>
        <color rgb="FF000000"/>
        <rFont val="Calibri"/>
        <family val="2"/>
        <charset val="1"/>
      </rPr>
      <t>Mention :</t>
    </r>
    <r>
      <rPr>
        <sz val="11"/>
        <color rgb="FF0070C0"/>
        <rFont val="Calibri"/>
        <family val="2"/>
        <charset val="1"/>
      </rPr>
      <t xml:space="preserve"> </t>
    </r>
  </si>
  <si>
    <t>Informatique fondamentale et appliquée</t>
  </si>
  <si>
    <t>Merci de remplir la nouvelle annexe MCCC UP en vert (elle remplace l'ancien format ex Diderot et ex Descartes)</t>
  </si>
  <si>
    <t xml:space="preserve">Responsable de la mention : </t>
  </si>
  <si>
    <r>
      <rPr>
        <sz val="11"/>
        <color rgb="FF000000"/>
        <rFont val="Calibri"/>
        <family val="2"/>
        <charset val="1"/>
      </rPr>
      <t xml:space="preserve">Parcours : </t>
    </r>
    <r>
      <rPr>
        <sz val="11"/>
        <color rgb="FF00B050"/>
        <rFont val="Calibri"/>
        <family val="2"/>
        <charset val="1"/>
      </rPr>
      <t>IMPAIRS ( Information et la Mobilité : leurs Algorithmes pour Internet, la Répartition et les Systèmes</t>
    </r>
  </si>
  <si>
    <r>
      <rPr>
        <sz val="11"/>
        <color rgb="FF000000"/>
        <rFont val="Calibri"/>
        <family val="2"/>
        <charset val="1"/>
      </rPr>
      <t>Responsable du parcours :</t>
    </r>
    <r>
      <rPr>
        <sz val="11"/>
        <color rgb="FF00B050"/>
        <rFont val="Calibri"/>
        <family val="2"/>
        <charset val="1"/>
      </rPr>
      <t xml:space="preserve"> </t>
    </r>
  </si>
  <si>
    <r>
      <rPr>
        <sz val="11"/>
        <color rgb="FF000000"/>
        <rFont val="Calibri"/>
        <family val="2"/>
        <charset val="1"/>
      </rPr>
      <t xml:space="preserve">Année(s) :  </t>
    </r>
    <r>
      <rPr>
        <sz val="11"/>
        <color rgb="FF00B050"/>
        <rFont val="Calibri"/>
        <family val="2"/>
        <charset val="1"/>
      </rPr>
      <t>M1 M2</t>
    </r>
  </si>
  <si>
    <t>I) Organisation du contrôle des connaissances et des compétences</t>
  </si>
  <si>
    <t>Détail des modalités spécifiques de l'examen en contrôle continu intégral : (art 2.2 CG MCCC)</t>
  </si>
  <si>
    <t>Un minimum de deux notes par UE est exigé, aucune note ne pouvant contribuer pour plus de 50% de la moyenne de l'UE.</t>
  </si>
  <si>
    <t xml:space="preserve">La dernière épreuve de contrôle continu intégral peut être un contrôle évaluant la maîtrise par l'étudiant de l'ensemble des contenus pédagogiques de l'UE. </t>
  </si>
  <si>
    <t>Ce dernier contrôle peut tenir lieu d'examen unique pour les étudiants dispensés de CCI. Cette épreuve est dénommée contrôle terminal et doit suivre les mêmes règles que l'examen terminal.</t>
  </si>
  <si>
    <t xml:space="preserve">Avez-vous défini au sein de votre composante des modalités spécifiques du contrôle continu ?  </t>
  </si>
  <si>
    <t>Détail des modalités spécifiques de l'examen terminal (CT) : (art 2.3 CG MCCC)</t>
  </si>
  <si>
    <t>L'épreuve dite Contrôle Terminal est une épreuve commune à tous les étudiants. Elle est organisée à la fin du semestre.</t>
  </si>
  <si>
    <t>La date, l'heure, le lieu de l'épreuve doit faire l'objet d'un affichage au moins 15 jours avant les épreuves</t>
  </si>
  <si>
    <t xml:space="preserve">Avez-vous défini au sein de votre composante des modalités spécifiques de contrôle terminal ? </t>
  </si>
  <si>
    <t>Détail des modalités spécifiques du contrôle continu et examen terminal combinés (CET) (2.4 CG MCCC)</t>
  </si>
  <si>
    <t>L'étudiant est évalué en cours du semestre, sur la base d'une ou plusieurs épreuves ou travaux.</t>
  </si>
  <si>
    <t>Le résultat de cette évaluation se combine avec celui d’un examen terminal de fin de semestre pour établir la note globale attribuée à l'étudiant pour l'enseignement concerné.</t>
  </si>
  <si>
    <t>Détail des modalités spécifiques de la seconde session : (article 2.5 CG MCCC)</t>
  </si>
  <si>
    <t>La seconde session n'est pas une obligation, toutefois, une session spéciale doit être mise en place en cas de défaillance pour un cas de force majeure</t>
  </si>
  <si>
    <t>Avez-vous mis en place une seconde session ?</t>
  </si>
  <si>
    <t>Si oui, en préciser les modalités :</t>
  </si>
  <si>
    <t>II) Assiduité et absence :</t>
  </si>
  <si>
    <t>Avez-vous défini au sein de votre composante les notions d'absence justifiée et injustifiée ? Si oui, en préciser le contenu</t>
  </si>
  <si>
    <t>non</t>
  </si>
  <si>
    <t>Les conditions de scolarité et d'assiduité sont portés à la connaissance des étudiants qui sont tenus de les respecter (art 3 CG MCCC)</t>
  </si>
  <si>
    <t>Y a-t-il des enseignements soumis à une présence obligatoire ?</t>
  </si>
  <si>
    <t>Si oui, quelles en sont les conditions d'assiduité ?</t>
  </si>
  <si>
    <t>Les absences aux évaluations doivent être justifiées dans un délai de 8 jours ouvrés qui suivent la tenue de l'épreuve (art 3.2 CG MCCC)</t>
  </si>
  <si>
    <t>Absence des étudiants aux examens :</t>
  </si>
  <si>
    <t>notes de substitution</t>
  </si>
  <si>
    <t xml:space="preserve">Absence injustifiée (ABI) en 1e session : </t>
  </si>
  <si>
    <t xml:space="preserve">Absence justifiée (ABJ) en 1ère session :  </t>
  </si>
  <si>
    <t xml:space="preserve">Si non défaillant, note en 1ère session     </t>
  </si>
  <si>
    <t>Détail des conditions d'obtention d'une évaluation de substitution : (art 4 CG MCCC)</t>
  </si>
  <si>
    <t>IV) Obtention des crédits et capitalisation</t>
  </si>
  <si>
    <t xml:space="preserve">Au sein d'un parcours de formation, les UE sont définitivement acquises et capitalisables dès lors que l'étudiant y a obtenu la moyenne. </t>
  </si>
  <si>
    <t>L'acquisition de l'UE emporte l'acquisition des crédits correspondants (art 5.2 CG MCCC)</t>
  </si>
  <si>
    <t>De même sont acquises et capitalisables les éléments constitutifs de l'UE (ECUE) si la valeur en crédits est également fixée.</t>
  </si>
  <si>
    <t>V) Compensation :</t>
  </si>
  <si>
    <t>Y-a-t-il compensation entre les UE constitutives du parcours ?             Entre les UE d'un même bloc ?</t>
  </si>
  <si>
    <t>Y a-t-il compensation entre les semestres ?</t>
  </si>
  <si>
    <t xml:space="preserve">Chacun des semestres doit-il être validé ? </t>
  </si>
  <si>
    <t xml:space="preserve">Si non, y a-t-il compensation entre blocs d'un même semestre ? </t>
  </si>
  <si>
    <t xml:space="preserve">Y a-t-il d'autres règles spécifiques de compensation ? </t>
  </si>
  <si>
    <t xml:space="preserve">Existe-t-il des notes seuil ? </t>
  </si>
  <si>
    <t>VI) Jurys et résultats :</t>
  </si>
  <si>
    <t>Des points de jury peuvent être attribués aux étudiants uniquement lors des délibérations du jury, sur décision souveraine du jury.</t>
  </si>
  <si>
    <t>Modalité d'obtention des mentions :</t>
  </si>
  <si>
    <r>
      <rPr>
        <sz val="11"/>
        <color rgb="FF000000"/>
        <rFont val="Calibri"/>
        <family val="2"/>
        <charset val="1"/>
      </rPr>
      <t xml:space="preserve">Des mentions sont-elles attribuées ?    Par année    </t>
    </r>
    <r>
      <rPr>
        <sz val="11"/>
        <color rgb="FF0070C0"/>
        <rFont val="Calibri"/>
        <family val="2"/>
        <charset val="1"/>
      </rPr>
      <t xml:space="preserve">      </t>
    </r>
    <r>
      <rPr>
        <sz val="11"/>
        <color rgb="FF000000"/>
        <rFont val="Calibri"/>
        <family val="2"/>
        <charset val="1"/>
      </rPr>
      <t xml:space="preserve">  Par semestre  </t>
    </r>
    <r>
      <rPr>
        <sz val="11"/>
        <color rgb="FF0070C0"/>
        <rFont val="Calibri"/>
        <family val="2"/>
        <charset val="1"/>
      </rPr>
      <t xml:space="preserve"> </t>
    </r>
    <r>
      <rPr>
        <sz val="11"/>
        <color rgb="FF000000"/>
        <rFont val="Calibri"/>
        <family val="2"/>
        <charset val="1"/>
      </rPr>
      <t xml:space="preserve">        Pour le diplôme  </t>
    </r>
  </si>
  <si>
    <r>
      <rPr>
        <sz val="11"/>
        <color rgb="FF000000"/>
        <rFont val="Calibri"/>
        <family val="2"/>
        <charset val="1"/>
      </rPr>
      <t xml:space="preserve">Seuil des mentions attribuées : Passable :     </t>
    </r>
    <r>
      <rPr>
        <sz val="11"/>
        <color rgb="FF0070C0"/>
        <rFont val="Calibri"/>
        <family val="2"/>
        <charset val="1"/>
      </rPr>
      <t xml:space="preserve"> </t>
    </r>
    <r>
      <rPr>
        <sz val="11"/>
        <color rgb="FF000000"/>
        <rFont val="Calibri"/>
        <family val="2"/>
        <charset val="1"/>
      </rPr>
      <t xml:space="preserve">       Assez bien :      </t>
    </r>
    <r>
      <rPr>
        <sz val="11"/>
        <color rgb="FF0070C0"/>
        <rFont val="Calibri"/>
        <family val="2"/>
        <charset val="1"/>
      </rPr>
      <t xml:space="preserve">  </t>
    </r>
    <r>
      <rPr>
        <sz val="11"/>
        <color rgb="FF000000"/>
        <rFont val="Calibri"/>
        <family val="2"/>
        <charset val="1"/>
      </rPr>
      <t xml:space="preserve">    Bien :      </t>
    </r>
    <r>
      <rPr>
        <sz val="11"/>
        <color rgb="FF0070C0"/>
        <rFont val="Calibri"/>
        <family val="2"/>
        <charset val="1"/>
      </rPr>
      <t xml:space="preserve">  </t>
    </r>
    <r>
      <rPr>
        <sz val="11"/>
        <color rgb="FF000000"/>
        <rFont val="Calibri"/>
        <family val="2"/>
        <charset val="1"/>
      </rPr>
      <t xml:space="preserve">      Très bien    </t>
    </r>
    <r>
      <rPr>
        <sz val="11"/>
        <color rgb="FF0070C0"/>
        <rFont val="Calibri"/>
        <family val="2"/>
        <charset val="1"/>
      </rPr>
      <t xml:space="preserve">  </t>
    </r>
  </si>
  <si>
    <t>Délivrance du diplôme :</t>
  </si>
  <si>
    <t xml:space="preserve">Le diplôme est délivré par (mention, parcours etc.) : </t>
  </si>
  <si>
    <t>Semestre 1</t>
  </si>
  <si>
    <t>code APOGEE :</t>
  </si>
  <si>
    <t>Contrôle des connaissances</t>
  </si>
  <si>
    <t>UE</t>
  </si>
  <si>
    <t>ECUE</t>
  </si>
  <si>
    <t>Code Apogée
UE / ECUE</t>
  </si>
  <si>
    <t>Intitulé de l'UE/ECUE</t>
  </si>
  <si>
    <t>ECTS</t>
  </si>
  <si>
    <t>Coeff</t>
  </si>
  <si>
    <t>CM</t>
  </si>
  <si>
    <t>TD</t>
  </si>
  <si>
    <t>CM/ TD</t>
  </si>
  <si>
    <t>TP</t>
  </si>
  <si>
    <t xml:space="preserve">Volume horaire 
présentiel étudiants </t>
  </si>
  <si>
    <t>ECUE mutualisée</t>
  </si>
  <si>
    <t>Compétences visées</t>
  </si>
  <si>
    <t>1ère session</t>
  </si>
  <si>
    <t>2ème session</t>
  </si>
  <si>
    <t>règles particulières - ex: report d'un CC</t>
  </si>
  <si>
    <t>ECUE mutualisée ? 
O/N</t>
  </si>
  <si>
    <t>Composante Porteuse</t>
  </si>
  <si>
    <t>Mention porteuse</t>
  </si>
  <si>
    <t>Parcours porteur</t>
  </si>
  <si>
    <t>(5) type de contrôle</t>
  </si>
  <si>
    <t>(6) type d'épreuve</t>
  </si>
  <si>
    <t>règle de calcul</t>
  </si>
  <si>
    <t>Bloc Fondamental</t>
  </si>
  <si>
    <t xml:space="preserve">
Bloc composé de UE1 et de UE2</t>
  </si>
  <si>
    <t>bloc obligatoire avec une note plancher à 10 pour le bloc. Compensation entre les UE du bloc i.e 
la note du bloc  moyenne de UE1 et UE2</t>
  </si>
  <si>
    <t>UE 1</t>
  </si>
  <si>
    <t>Algorithmique</t>
  </si>
  <si>
    <t>24h</t>
  </si>
  <si>
    <t>UFR informatique</t>
  </si>
  <si>
    <t>Master informatique</t>
  </si>
  <si>
    <t>MPRI</t>
  </si>
  <si>
    <t xml:space="preserve">Compréhension des algorithmes. 
Analyse de complexité
</t>
  </si>
  <si>
    <t>ET+CC</t>
  </si>
  <si>
    <t>E</t>
  </si>
  <si>
    <t>65%ET+35%CC</t>
  </si>
  <si>
    <t>UE 2</t>
  </si>
  <si>
    <t>Protocoles réseaux</t>
  </si>
  <si>
    <t>IMPAIRS</t>
  </si>
  <si>
    <t>Comprendre et savoir programmer les éléments des couches « basses » de l’internet</t>
  </si>
  <si>
    <t>50%ET+50%CC</t>
  </si>
  <si>
    <t>Bloc  spécialisation</t>
  </si>
  <si>
    <t>Options : 3 UE au choix (18 ECTS)
parmi UE3 à UE13</t>
  </si>
  <si>
    <t>bloc spécialisation avec 
une note plancher pour 
chacune des UE à 8. Compensation entre les UE</t>
  </si>
  <si>
    <t>UE 3</t>
  </si>
  <si>
    <t>Circuits et architecture</t>
  </si>
  <si>
    <t>Comprendre les bases de l’architecture des ordinateurs.</t>
  </si>
  <si>
    <t>ET</t>
  </si>
  <si>
    <t>100%ET</t>
  </si>
  <si>
    <t>UE  4</t>
  </si>
  <si>
    <t>Interfaces graphiques</t>
  </si>
  <si>
    <t>Maîtriser la conception et la réalisation de l’interface graphique.</t>
  </si>
  <si>
    <t>CC=projet</t>
  </si>
  <si>
    <t>UE 5</t>
  </si>
  <si>
    <t>Langages à objet avancés</t>
  </si>
  <si>
    <t>LP</t>
  </si>
  <si>
    <t xml:space="preserve">Renforcer la maîtrise des concepts liés au paradigme de programmation objets en
montrant comment ils peuvent être implantés différemment
</t>
  </si>
  <si>
    <t>65%ET+36%CC</t>
  </si>
  <si>
    <t>max(100%ET;
65%ET+35%CC)</t>
  </si>
  <si>
    <t>UE 6</t>
  </si>
  <si>
    <t>Programmation de composants mobiles</t>
  </si>
  <si>
    <t>Apprendre à programmer des applications pour mobile.</t>
  </si>
  <si>
    <t>50%ET+50CC</t>
  </si>
  <si>
    <t>UE 7</t>
  </si>
  <si>
    <t>Théorie et pratique de la concurrence</t>
  </si>
  <si>
    <t>Compréhension des problèmes posés par la concurrence.</t>
  </si>
  <si>
    <t>UE 8</t>
  </si>
  <si>
    <t>Introduction à l'intelligence artificielle et la théorie de jeux</t>
  </si>
  <si>
    <t>DATA</t>
  </si>
  <si>
    <t>Introduction aux techniques algorithmiques utilisées en IA pour attaquer des problèmes complexes.</t>
  </si>
  <si>
    <t>ET+P</t>
  </si>
  <si>
    <t>60%ET+40%P</t>
  </si>
  <si>
    <t>max(100%ET;
 60%ET+40%P)</t>
  </si>
  <si>
    <t>UE 9</t>
  </si>
  <si>
    <t>Programmation logique et par contraintes</t>
  </si>
  <si>
    <t>Maîtrise des paradigmes de programmation logique et avec contraintes. Conception et réalisation de programmes Prolog.</t>
  </si>
  <si>
    <t>UE 10</t>
  </si>
  <si>
    <t>Calculabilité et complexité</t>
  </si>
  <si>
    <t xml:space="preserve">Manipulation des machines
Existence de problèmes difficiles : preuves d'indécidabilité et de NP-complétude
</t>
  </si>
  <si>
    <t>max(100%ET,
65%ET+35%CC)</t>
  </si>
  <si>
    <t>UE 11</t>
  </si>
  <si>
    <t>Automates avancés et applications</t>
  </si>
  <si>
    <t>Connaissances de base sur les applications des automates aussi bien en théorie (décidabilité, complexité) qu’en pratique</t>
  </si>
  <si>
    <t>UE 12</t>
  </si>
  <si>
    <t>Compilation</t>
  </si>
  <si>
    <t>Notions d'intérêt général en sémantique et compilation. Structure d'un compilateur</t>
  </si>
  <si>
    <t>30%ET+70%CC</t>
  </si>
  <si>
    <t>UE13</t>
  </si>
  <si>
    <t>cours extérieur 1</t>
  </si>
  <si>
    <t>O</t>
  </si>
  <si>
    <t>Autres établissements ou autre UFR</t>
  </si>
  <si>
    <t>Avec l'accord du responsable pédagogique, MCC suivant les MCC de l'UE définies par la composante de rattachement</t>
  </si>
  <si>
    <t>TOTAL</t>
  </si>
  <si>
    <t>(5) CC : contrôle continu / CC TD : contrôle continu TD / CC TP : contrôle continu TP / P : partiel / ET : Examen</t>
  </si>
  <si>
    <t>Semestre 2</t>
  </si>
  <si>
    <t>Bloc Anglais</t>
  </si>
  <si>
    <t>UE 13</t>
  </si>
  <si>
    <t>Anglais de Spécialité</t>
  </si>
  <si>
    <t>LAMSASD</t>
  </si>
  <si>
    <t>Maitriser l’anglais technique.</t>
  </si>
  <si>
    <t>CC</t>
  </si>
  <si>
    <t>100%CC</t>
  </si>
  <si>
    <t>Bloc composé de  UE14 et UE15</t>
  </si>
  <si>
    <t>bloc obligatoire avec une note plancher à 10 pour le bloc.
la note du bloc = moyenne de UE14 et UE15</t>
  </si>
  <si>
    <t>UE 14</t>
  </si>
  <si>
    <t>Bases de données avancées</t>
  </si>
  <si>
    <t>Maîtriser l'organisation physique de la base  de données. Maîtriser les triggers et les transactions.</t>
  </si>
  <si>
    <t>CC = projet</t>
  </si>
  <si>
    <t>UE 15</t>
  </si>
  <si>
    <t>Programmation système avancée</t>
  </si>
  <si>
    <t>Capacité de développer un logiciel concurrent en C qui utilise l’API POSIX pour la communication entre ses parties.</t>
  </si>
  <si>
    <t>Bloc spécialisation</t>
  </si>
  <si>
    <t>UE16 et 9 ETCS A choisir parmi les UE 17 à 32</t>
  </si>
  <si>
    <t>24 ou au moins 2 mois</t>
  </si>
  <si>
    <t>UE 16</t>
  </si>
  <si>
    <t>Projet de programmation ou stage: 1 ECUE parmi ECUE161 et ECUE162</t>
  </si>
  <si>
    <t>Acquérir des compétences dans la réalisation d’un projet de programmation d’envergure</t>
  </si>
  <si>
    <t>ECUE161</t>
  </si>
  <si>
    <t>Projet de programmation</t>
  </si>
  <si>
    <t>session unique</t>
  </si>
  <si>
    <t>Stage en entreprise</t>
  </si>
  <si>
    <t>2 mois minimum</t>
  </si>
  <si>
    <t>Apprendre à évoluer dans le milieu professionnel</t>
  </si>
  <si>
    <t>UE 17</t>
  </si>
  <si>
    <t>Cours extérieur 2</t>
  </si>
  <si>
    <t>UE 18</t>
  </si>
  <si>
    <t>Droits d'informatique</t>
  </si>
  <si>
    <t>Compréhension des enjeux juridiques sociétaux et en entreprise</t>
  </si>
  <si>
    <t>UE 19</t>
  </si>
  <si>
    <t>Format de documents et XML</t>
  </si>
  <si>
    <t>Savoir définir, utiliser et transformer les documents XML.</t>
  </si>
  <si>
    <t>CC,ET</t>
  </si>
  <si>
    <t>65%E T+35 CC</t>
  </si>
  <si>
    <t>UE 20</t>
  </si>
  <si>
    <t>Introduction aux logiciels libres</t>
  </si>
  <si>
    <t>Connaissances de base sur les aspects juridiques, économiques, organisationnels et techniques du Logiciel Libre</t>
  </si>
  <si>
    <t>UE 21</t>
  </si>
  <si>
    <t>Cours extérieur 3</t>
  </si>
  <si>
    <t>UE 22</t>
  </si>
  <si>
    <t>Compilation optimisante</t>
  </si>
  <si>
    <t>Savoir générer le code optimisé.</t>
  </si>
  <si>
    <t>UE 23</t>
  </si>
  <si>
    <t>Génie logiciel avancé</t>
  </si>
  <si>
    <t>Capacité de travailler en groupe, suivant un processus de développement logiciel.
Capacité de identifier les requis et de préparer un cahier de charges</t>
  </si>
  <si>
    <t>UE 24</t>
  </si>
  <si>
    <t>Infographie</t>
  </si>
  <si>
    <t>Connaissance des bases de l'algorithmique infographique classique et de ses applications.</t>
  </si>
  <si>
    <t>UE 25</t>
  </si>
  <si>
    <t>Preuves assistées par ordinateur</t>
  </si>
  <si>
    <t>Savoir exprimer un énoncé puis mener une preuve simple dans un outil tel que Coq.</t>
  </si>
  <si>
    <t>UE 26</t>
  </si>
  <si>
    <t>Programmation fonctionnelle avancée</t>
  </si>
  <si>
    <t xml:space="preserve">Connaissances approfondies en programmation fonctionnelle </t>
  </si>
  <si>
    <t>UE 27</t>
  </si>
  <si>
    <t>Algorithmique avancée et complexité</t>
  </si>
  <si>
    <t>Une aptitude à la conception d’algorithmes efficaces permettant de résoudre un problème (incluant la formalisation du problème).</t>
  </si>
  <si>
    <t>UE 28</t>
  </si>
  <si>
    <t>Sémantique de langages de programmation</t>
  </si>
  <si>
    <t xml:space="preserve">Maîtriser les outils formels fondamentaux  de la sémantique des langages de programmation. </t>
  </si>
  <si>
    <t>UE 29</t>
  </si>
  <si>
    <t>Outils formels pour la science des données</t>
  </si>
  <si>
    <t>UFR mathématiques</t>
  </si>
  <si>
    <t>Maîtriser les fondements mathématiques pour l'analyse des données</t>
  </si>
  <si>
    <t>65%ET+35 CC</t>
  </si>
  <si>
    <t>UE 30</t>
  </si>
  <si>
    <t>Initiation à la recherche (séminaire)</t>
  </si>
  <si>
    <t>Initier à la recherche en informatique théorique.</t>
  </si>
  <si>
    <t>CC TD</t>
  </si>
  <si>
    <t>100% CC TD</t>
  </si>
  <si>
    <t>100%CC TD</t>
  </si>
  <si>
    <t>UE 31</t>
  </si>
  <si>
    <t>Technologies big data</t>
  </si>
  <si>
    <t>Master Mathématiques et applications</t>
  </si>
  <si>
    <t>cf maquette MIDS-math</t>
  </si>
  <si>
    <t>Maitrise des outils de gestions des masses de données</t>
  </si>
  <si>
    <t>UE 32</t>
  </si>
  <si>
    <t>UE Libre</t>
  </si>
  <si>
    <t>Autres UFR de Paris Diderot</t>
  </si>
  <si>
    <t>(1) : Oui / Non</t>
  </si>
  <si>
    <t>(3) : Sigle de la composante</t>
  </si>
  <si>
    <t>(6) E : écrit / O : oral</t>
  </si>
  <si>
    <t>(2) : Code étape (ex: L3HSOC)</t>
  </si>
  <si>
    <t>(4) : Nom de l'établissement</t>
  </si>
  <si>
    <t>Semestre 3</t>
  </si>
  <si>
    <t>Bloc semestre</t>
  </si>
  <si>
    <t>Note plancher à 10 pour chacune des UE</t>
  </si>
  <si>
    <t>anglais de Spécialité</t>
  </si>
  <si>
    <t>LANSAD</t>
  </si>
  <si>
    <t>maitrise de la langue anglaise pour les documents et exposés scientifiques</t>
  </si>
  <si>
    <t>CC du  LANSAD</t>
  </si>
  <si>
    <t>Administration système et réseau</t>
  </si>
  <si>
    <t xml:space="preserve">Appliquer, approfondir et valoriser les acquis en système et réseaux dans une
perspective d'ingénierie des systèmes et architecture de réseaux
</t>
  </si>
  <si>
    <t>Algorithmique répartie</t>
  </si>
  <si>
    <t>Comprendre les paradigmes essentiels de l’algorithmique répartie.</t>
  </si>
  <si>
    <t>(ET+CC)/2</t>
  </si>
  <si>
    <t>UE 4</t>
  </si>
  <si>
    <t>Architecture des systèmes d'information</t>
  </si>
  <si>
    <t>Analyse et conception de systèmes d’information.</t>
  </si>
  <si>
    <t>CC TP,ET</t>
  </si>
  <si>
    <t>60%CC TP+40%ET</t>
  </si>
  <si>
    <t>Architectures des systemes de  bases de données</t>
  </si>
  <si>
    <t>Analyse et optimisation des performances d’une base de données.</t>
  </si>
  <si>
    <t>Fouille de données et aide à la décision</t>
  </si>
  <si>
    <t>Maîtriser les techniques d’analyse statistique de base et être capable de les mettre en pratique avec le logiciel R sur des données réelles.</t>
  </si>
  <si>
    <t>30%CC TP+70%ET</t>
  </si>
  <si>
    <t>Grands réseaux d'interaction</t>
  </si>
  <si>
    <t xml:space="preserve">Savoir implémenter et utiliser les outils sur des très grands graphes (millions de sommets), et interpréter les résultats. </t>
  </si>
  <si>
    <t>(CC TP+ET)/2</t>
  </si>
  <si>
    <t>Informatique embarquée</t>
  </si>
  <si>
    <t>UFR mathématique ou EIDD</t>
  </si>
  <si>
    <t>Master Mathématique et application/3eme annéee EIDD</t>
  </si>
  <si>
    <t>parcours Crypto-Secu-Math</t>
  </si>
  <si>
    <t>Génération croisée de système, ordonnancement, gestion mémoire. Mesure de temps. Architecture des systèmes. Langage C.</t>
  </si>
  <si>
    <t>40%CC+60%ET</t>
  </si>
  <si>
    <t>UE9</t>
  </si>
  <si>
    <t>Ingénierie des protocoles</t>
  </si>
  <si>
    <t xml:space="preserve">L’UE vise à fournir les connaissances, techniques et outils d’ingénierie pour la spécification, le développement, le test et l’intégration des protocoles de communication dans des systèmes existants. </t>
  </si>
  <si>
    <t>UE10</t>
  </si>
  <si>
    <t>Interfaces et outils de MacOS-X</t>
  </si>
  <si>
    <t>Connaître de manière approfondie un environnement de développement moderne et intégré</t>
  </si>
  <si>
    <t>CC TP</t>
  </si>
  <si>
    <t>Méthodes algorithmiques pour l'accès à l'information numérique</t>
  </si>
  <si>
    <t>Une bonne compréhension d’un moteur de recherche, ainsi qu’une pratique des algorithmes de recommandation (nombreuses applications à venir).</t>
  </si>
  <si>
    <t>Mobilité</t>
  </si>
  <si>
    <t>Une compréhension des évolutions en cours de l’informatique liée à la mobilité.</t>
  </si>
  <si>
    <t>CC ,ET</t>
  </si>
  <si>
    <t>(CC+ET)/2</t>
  </si>
  <si>
    <t>Modélisation et spécification</t>
  </si>
  <si>
    <t xml:space="preserve"> Raisonnement abstrait sur les comportements des systèmes et méthodes rigoureuses de conception.</t>
  </si>
  <si>
    <t>Programmation répartie</t>
  </si>
  <si>
    <t>Présentation et mise en œuvre des concepts fondamentaux avancés de la programmation répartie.</t>
  </si>
  <si>
    <t>UE15</t>
  </si>
  <si>
    <t>Programmation synchrone</t>
  </si>
  <si>
    <t>Utiliser un langage de programmation synchrone ; maîtriser le cycle de développement d'un système embarqué complexe.</t>
  </si>
  <si>
    <t>UE16</t>
  </si>
  <si>
    <t>Protocoles des services Internet</t>
  </si>
  <si>
    <t>Comprendre et savoir programmer les éléments de la couche application de l’internet.</t>
  </si>
  <si>
    <t>UE17</t>
  </si>
  <si>
    <t>Systèmes avancés</t>
  </si>
  <si>
    <t>Programmation système. Lecture de code source noyau. Compréhension architecture et mécanismes internes des OS.</t>
  </si>
  <si>
    <t>UE18</t>
  </si>
  <si>
    <t>Base de donnéees spécialisée</t>
  </si>
  <si>
    <t>Expertis en base de donnéees noSql</t>
  </si>
  <si>
    <t>UE19</t>
  </si>
  <si>
    <t>Méthodes formelles de vérification</t>
  </si>
  <si>
    <t xml:space="preserve">Connaissance des principes de base pour l’analyse et la vérification de systèmes et utilisation des outils de vérification. 
</t>
  </si>
  <si>
    <t>CCI</t>
  </si>
  <si>
    <t>Optimisation</t>
  </si>
  <si>
    <t>Maîtrise la résolution de problèmes de optimisation combinatoire</t>
  </si>
  <si>
    <t>UE21</t>
  </si>
  <si>
    <t>Programmation comparée</t>
  </si>
  <si>
    <t>Acquérir une capacité d'analyse des problèmes de développement logiciel pour défendre des choix de programmation.</t>
  </si>
  <si>
    <t>UE22</t>
  </si>
  <si>
    <t>Programmation logique et par contraintes avancée</t>
  </si>
  <si>
    <t>Maîtrise des paradigmes de programmation par contraintes</t>
  </si>
  <si>
    <t>UE23</t>
  </si>
  <si>
    <t>Programmation objets : concepts avancés</t>
  </si>
  <si>
    <t>Concevoir des modélisations objets extensibles.
Maîtriser les mécanismes des langages de POO modernes.</t>
  </si>
  <si>
    <t>UE24</t>
  </si>
  <si>
    <t>Transformation de programmes</t>
  </si>
  <si>
    <t>Acquérir une compréhension fine des mécanismes calculatoires des langages modernes.</t>
  </si>
  <si>
    <t xml:space="preserve">65%CC+35%ET </t>
  </si>
  <si>
    <t>UE25</t>
  </si>
  <si>
    <t>Analyse statique</t>
  </si>
  <si>
    <t xml:space="preserve">Comprendre le typage de quelques langages usuels.
Savoir choisir un système de types adapté à ses besoins.
</t>
  </si>
  <si>
    <t>60%CC+40%ET</t>
  </si>
  <si>
    <t>Méthodes formelles approche probabiliste</t>
  </si>
  <si>
    <t xml:space="preserve">oui </t>
  </si>
  <si>
    <t>Informatique</t>
  </si>
  <si>
    <t>crypto-securite</t>
  </si>
  <si>
    <t>Cours extérieur 4</t>
  </si>
  <si>
    <t>U28</t>
  </si>
  <si>
    <t xml:space="preserve"> Introduction à l’apprentissage profond</t>
  </si>
  <si>
    <t>Comprendre les principres de l'apprentissage profond</t>
  </si>
  <si>
    <t>U29</t>
  </si>
  <si>
    <t>Technologies Nouvelles</t>
  </si>
  <si>
    <t>Apprehender les  nouvelles technologie s concernantles nouvelles technologies  liées à la fouilles de données, l’analyse de données  l’intelligence artificielle, l’apprentissage automatique …..</t>
  </si>
  <si>
    <t>(6) Ecrit: E / Oral : O</t>
  </si>
  <si>
    <t>Semestre 4</t>
  </si>
  <si>
    <t>Bloc semeste</t>
  </si>
  <si>
    <t>Stage</t>
  </si>
  <si>
    <t>N</t>
  </si>
  <si>
    <t>Insertion dans le milieu professionnel</t>
  </si>
  <si>
    <t xml:space="preserve">Introduction 1 Parcours LP  (Langages et Programmation) </t>
  </si>
  <si>
    <t xml:space="preserve">Nombre d'absences aux épreuves de contrôle continu au-delà duquel les notes de contrôle continu 
ne sont plus prises en compte dans le calcul de la note finale de l’UE : </t>
  </si>
  <si>
    <t>Nombre d'absences aux épreuves de contrôle continu au-delà duquel les notes de contrôle continu 
ne sont plus prises en compte dans le calcul de la note finale de l’UE :</t>
  </si>
  <si>
    <t xml:space="preserve">Introduction 2 Parcours LP  (Langages et Programmation) </t>
  </si>
  <si>
    <r>
      <rPr>
        <b/>
        <sz val="11"/>
        <color rgb="FF000000"/>
        <rFont val="Calibri"/>
        <family val="2"/>
        <charset val="1"/>
      </rPr>
      <t>Modalités de Contrôle des Connaissances</t>
    </r>
    <r>
      <rPr>
        <b/>
        <strike/>
        <sz val="11"/>
        <color rgb="FFFF0000"/>
        <rFont val="Calibri"/>
        <family val="2"/>
        <charset val="1"/>
      </rPr>
      <t xml:space="preserve"> </t>
    </r>
    <r>
      <rPr>
        <b/>
        <sz val="11"/>
        <color rgb="FF000000"/>
        <rFont val="Calibri"/>
        <family val="2"/>
        <charset val="1"/>
      </rPr>
      <t xml:space="preserve">de la Mention </t>
    </r>
    <r>
      <rPr>
        <b/>
        <i/>
        <sz val="11"/>
        <color rgb="FFFF0000"/>
        <rFont val="Calibri"/>
        <family val="2"/>
        <charset val="1"/>
      </rPr>
      <t xml:space="preserve"> "Informatique fondamentale et appliquée"</t>
    </r>
    <r>
      <rPr>
        <b/>
        <i/>
        <sz val="11"/>
        <color rgb="FF00B050"/>
        <rFont val="Calibri"/>
        <family val="2"/>
        <charset val="1"/>
      </rPr>
      <t xml:space="preserve"> parcours  LP  (Langages et Programmation) </t>
    </r>
  </si>
  <si>
    <r>
      <rPr>
        <sz val="11"/>
        <color rgb="FF000000"/>
        <rFont val="Calibri"/>
        <family val="2"/>
        <charset val="1"/>
      </rPr>
      <t xml:space="preserve">Parcours : </t>
    </r>
    <r>
      <rPr>
        <sz val="11"/>
        <color rgb="FF00B050"/>
        <rFont val="Calibri"/>
        <family val="2"/>
        <charset val="1"/>
      </rPr>
      <t>Langage et programmation</t>
    </r>
  </si>
  <si>
    <t>UE16 et 9 ETCS A choisir parmi les UE 17 à 31</t>
  </si>
  <si>
    <t>Outils formels pour la science de données</t>
  </si>
  <si>
    <t>semestre 3</t>
  </si>
  <si>
    <r>
      <rPr>
        <sz val="9"/>
        <rFont val="Calibri"/>
        <family val="2"/>
        <charset val="1"/>
      </rPr>
      <t xml:space="preserve">UE1+UE2+UE3+UE4 et ( 5 parmi les UE de UE5 à UE 13) et (3  parmi les UE UE5 à </t>
    </r>
    <r>
      <rPr>
        <strike/>
        <sz val="9"/>
        <rFont val="Calibri"/>
        <family val="2"/>
        <charset val="1"/>
      </rPr>
      <t>UE27</t>
    </r>
    <r>
      <rPr>
        <sz val="9"/>
        <rFont val="Calibri"/>
        <family val="2"/>
        <charset val="1"/>
      </rPr>
      <t xml:space="preserve"> </t>
    </r>
    <r>
      <rPr>
        <sz val="9"/>
        <color rgb="FFFF0000"/>
        <rFont val="Calibri"/>
        <family val="2"/>
        <charset val="1"/>
      </rPr>
      <t>UE29</t>
    </r>
    <r>
      <rPr>
        <sz val="9"/>
        <rFont val="Calibri"/>
        <family val="2"/>
        <charset val="1"/>
      </rPr>
      <t>)</t>
    </r>
  </si>
  <si>
    <t>UE2</t>
  </si>
  <si>
    <t>UE3</t>
  </si>
  <si>
    <t>UE4</t>
  </si>
  <si>
    <t>UE6</t>
  </si>
  <si>
    <t>UE7</t>
  </si>
  <si>
    <t>UE8</t>
  </si>
  <si>
    <t>UE11</t>
  </si>
  <si>
    <t>UE12</t>
  </si>
  <si>
    <t>UE14</t>
  </si>
  <si>
    <t>Master Mathématique et application/3eme annee EIDD</t>
  </si>
  <si>
    <t>UE20</t>
  </si>
  <si>
    <t>Introduction 1 Parcours DATA (Données : Algorithmes, Traitement et Analyse)</t>
  </si>
  <si>
    <t>Introduction 2 Parcours DATA (Données : Algorithmes, Traitement et Analyse)</t>
  </si>
  <si>
    <r>
      <rPr>
        <b/>
        <sz val="11"/>
        <color rgb="FF000000"/>
        <rFont val="Calibri"/>
        <family val="2"/>
        <charset val="1"/>
      </rPr>
      <t>Modalités de Contrôle des Connaissances</t>
    </r>
    <r>
      <rPr>
        <b/>
        <strike/>
        <sz val="11"/>
        <color rgb="FFFF0000"/>
        <rFont val="Calibri"/>
        <family val="2"/>
        <charset val="1"/>
      </rPr>
      <t xml:space="preserve"> </t>
    </r>
    <r>
      <rPr>
        <b/>
        <sz val="11"/>
        <color rgb="FF000000"/>
        <rFont val="Calibri"/>
        <family val="2"/>
        <charset val="1"/>
      </rPr>
      <t xml:space="preserve">de la Mention </t>
    </r>
    <r>
      <rPr>
        <b/>
        <sz val="11"/>
        <color rgb="FFFF0000"/>
        <rFont val="Calibri"/>
        <family val="2"/>
        <charset val="1"/>
      </rPr>
      <t xml:space="preserve">"Informatique fondamentale et appliquée" </t>
    </r>
    <r>
      <rPr>
        <b/>
        <i/>
        <sz val="11"/>
        <color rgb="FF00B050"/>
        <rFont val="Calibri"/>
        <family val="2"/>
        <charset val="1"/>
      </rPr>
      <t>parcours  DATA (Données : Algorithmes, Traitement et Analyse)</t>
    </r>
  </si>
  <si>
    <r>
      <rPr>
        <sz val="11"/>
        <color rgb="FF000000"/>
        <rFont val="Calibri"/>
        <family val="2"/>
        <charset val="1"/>
      </rPr>
      <t xml:space="preserve">Parcours : </t>
    </r>
    <r>
      <rPr>
        <sz val="11"/>
        <color rgb="FF00B050"/>
        <rFont val="Calibri"/>
        <family val="2"/>
        <charset val="1"/>
      </rPr>
      <t>DATA (Données : Algorithmes, Traitement et Analyse)</t>
    </r>
  </si>
  <si>
    <t>&lt;</t>
  </si>
  <si>
    <t>Génie logicielle avancée</t>
  </si>
  <si>
    <t xml:space="preserve"> </t>
  </si>
  <si>
    <t xml:space="preserve">Semestre 3 </t>
  </si>
  <si>
    <r>
      <rPr>
        <b/>
        <sz val="9"/>
        <rFont val="Calibri"/>
        <family val="2"/>
        <charset val="1"/>
      </rPr>
      <t>UE1 et (7parmi les UE de UE2 à UE 12 et</t>
    </r>
    <r>
      <rPr>
        <b/>
        <sz val="9"/>
        <color rgb="FFFF0000"/>
        <rFont val="Calibri"/>
        <family val="2"/>
        <charset val="1"/>
      </rPr>
      <t xml:space="preserve"> UE 28</t>
    </r>
    <r>
      <rPr>
        <b/>
        <sz val="9"/>
        <rFont val="Calibri"/>
        <family val="2"/>
        <charset val="1"/>
      </rPr>
      <t>) et ( 4 parmi les UE UE2 a</t>
    </r>
    <r>
      <rPr>
        <b/>
        <strike/>
        <sz val="9"/>
        <rFont val="Calibri"/>
        <family val="2"/>
        <charset val="1"/>
      </rPr>
      <t xml:space="preserve"> UE27</t>
    </r>
    <r>
      <rPr>
        <b/>
        <sz val="9"/>
        <rFont val="Calibri"/>
        <family val="2"/>
        <charset val="1"/>
      </rPr>
      <t xml:space="preserve"> </t>
    </r>
    <r>
      <rPr>
        <b/>
        <sz val="9"/>
        <color rgb="FFFF0000"/>
        <rFont val="Calibri"/>
        <family val="2"/>
        <charset val="1"/>
      </rPr>
      <t>UE29</t>
    </r>
    <r>
      <rPr>
        <b/>
        <sz val="9"/>
        <rFont val="Calibri"/>
        <family val="2"/>
        <charset val="1"/>
      </rPr>
      <t>)</t>
    </r>
  </si>
  <si>
    <t>Base de données spécialisées</t>
  </si>
  <si>
    <t>Expertise en base de données noSql</t>
  </si>
  <si>
    <t>Architectures des systèmes de  bases de données</t>
  </si>
  <si>
    <t>IDATA</t>
  </si>
  <si>
    <t>(CC TP+E)/2</t>
  </si>
  <si>
    <t>Stage DATA</t>
  </si>
  <si>
    <t>Introduction 1 Parcours MPRI (Master Paris Informatique Recherche)</t>
  </si>
  <si>
    <t>En M1, les MCC sont affichées dans les vitrines et reportées sur le site internet de l'U.F.R. d'informatique 
En   M2 l’affichage des MCC se fait sur le site internet du MPRI.</t>
  </si>
  <si>
    <t>En M1, les dates d'examen sont affichées dans les vitrines et reportées sur le site internet de l'U.F.R. d'informatique.
En M2  l'affichage des dates d’examen se fait sur le site internet du MPRI.</t>
  </si>
  <si>
    <t>En M1, les notes sont anonymées et affichées dans les vitrines de l'U.F.R. d'informatique. 
 Pour le M2 les notes sont affichées sur le serveur pédagogique du MPRI avec un accès personnel sécurisé.</t>
  </si>
  <si>
    <t>En cas de dérogation à cette règle, le diplôme en pourra pas être délivré au titre de chacun des parcours 
de la mention</t>
  </si>
  <si>
    <t>Introduction 2 Parcours MPRI (Master Paris Informatique Recherche)</t>
  </si>
  <si>
    <r>
      <rPr>
        <b/>
        <sz val="11"/>
        <color rgb="FF000000"/>
        <rFont val="Calibri"/>
        <family val="2"/>
        <charset val="1"/>
      </rPr>
      <t>Modalités de Contrôle des Connaissances</t>
    </r>
    <r>
      <rPr>
        <b/>
        <strike/>
        <sz val="11"/>
        <color rgb="FFFF0000"/>
        <rFont val="Calibri"/>
        <family val="2"/>
        <charset val="1"/>
      </rPr>
      <t xml:space="preserve"> </t>
    </r>
    <r>
      <rPr>
        <b/>
        <sz val="11"/>
        <color rgb="FF000000"/>
        <rFont val="Calibri"/>
        <family val="2"/>
        <charset val="1"/>
      </rPr>
      <t xml:space="preserve">de la Mention </t>
    </r>
    <r>
      <rPr>
        <b/>
        <sz val="11"/>
        <color rgb="FF00B050"/>
        <rFont val="Calibri"/>
        <family val="2"/>
        <charset val="1"/>
      </rPr>
      <t xml:space="preserve"> </t>
    </r>
    <r>
      <rPr>
        <b/>
        <i/>
        <sz val="11"/>
        <color rgb="FFFF0000"/>
        <rFont val="Calibri"/>
        <family val="2"/>
        <charset val="1"/>
      </rPr>
      <t xml:space="preserve">"Informatique fondamentale et appliquée" </t>
    </r>
    <r>
      <rPr>
        <b/>
        <i/>
        <sz val="11"/>
        <color rgb="FF00B050"/>
        <rFont val="Calibri"/>
        <family val="2"/>
        <charset val="1"/>
      </rPr>
      <t xml:space="preserve"> parcours MPRI (Master  Paris Informatique Recherche)</t>
    </r>
  </si>
  <si>
    <r>
      <rPr>
        <sz val="11"/>
        <color rgb="FF000000"/>
        <rFont val="Calibri"/>
        <family val="2"/>
        <charset val="1"/>
      </rPr>
      <t xml:space="preserve">                                                                             Est-il prévu une session "Seconde Chance"  ?     </t>
    </r>
    <r>
      <rPr>
        <i/>
        <sz val="11"/>
        <color rgb="FF00B050"/>
        <rFont val="Calibri"/>
        <family val="2"/>
        <charset val="1"/>
      </rPr>
      <t xml:space="preserve">OUI </t>
    </r>
  </si>
  <si>
    <r>
      <rPr>
        <sz val="11"/>
        <color rgb="FF000000"/>
        <rFont val="Calibri"/>
        <family val="2"/>
        <charset val="1"/>
      </rPr>
      <t xml:space="preserve">Calcul de la moyenne sur 4 semestres ?  </t>
    </r>
    <r>
      <rPr>
        <i/>
        <sz val="11"/>
        <color rgb="FF00B050"/>
        <rFont val="Calibri"/>
        <family val="2"/>
        <charset val="1"/>
      </rPr>
      <t>NON</t>
    </r>
  </si>
  <si>
    <r>
      <rPr>
        <sz val="11"/>
        <color rgb="FF000000"/>
        <rFont val="Calibri"/>
        <family val="2"/>
        <charset val="1"/>
      </rPr>
      <t xml:space="preserve">Parcours : </t>
    </r>
    <r>
      <rPr>
        <sz val="11"/>
        <color rgb="FF00B050"/>
        <rFont val="Calibri"/>
        <family val="2"/>
        <charset val="1"/>
      </rPr>
      <t>MDPRI (Master Paris Informatique Recherche)</t>
    </r>
  </si>
  <si>
    <t>UE  5</t>
  </si>
  <si>
    <t>UE 8</t>
  </si>
  <si>
    <t>UE extérieure 1</t>
  </si>
  <si>
    <t>UE dans une Ecole partenaire du master recherche (ENS Ulm et ENS Paris-Sacley)</t>
  </si>
  <si>
    <t>UE extérieure 2</t>
  </si>
  <si>
    <t xml:space="preserve">
Bloc composé de UE13 et de UE14</t>
  </si>
  <si>
    <t>Travaux de recherche encadrés</t>
  </si>
  <si>
    <t>Rédiger un article de recherche.</t>
  </si>
  <si>
    <t>Options :UE au choix (21  ECTS au total)
parmi UE15 à UE31</t>
  </si>
  <si>
    <t>UE extérieur 1</t>
  </si>
  <si>
    <t>UE extérieure1</t>
  </si>
  <si>
    <t>BLOC semestre</t>
  </si>
  <si>
    <t xml:space="preserve">CHOIX </t>
  </si>
  <si>
    <t>30 ECTS à choisir
parmi les UE de UE01 à UE50</t>
  </si>
  <si>
    <t>SELON CONVENTION ENTRE LES PARTENAIRES</t>
  </si>
  <si>
    <t>UE 01</t>
  </si>
  <si>
    <t>Logique linéaire et paradigmes logiques du calcul</t>
  </si>
  <si>
    <t>P ET</t>
  </si>
  <si>
    <t>(P+ET)/2</t>
  </si>
  <si>
    <t>UE 02</t>
  </si>
  <si>
    <t>Modèles des langages de programmation: domaines, catégories, jeux </t>
  </si>
  <si>
    <t>UE 03</t>
  </si>
  <si>
    <t>Concurrence </t>
  </si>
  <si>
    <t>UE 04</t>
  </si>
  <si>
    <t>Fondements de la confidentialité des données</t>
  </si>
  <si>
    <t>UE 05</t>
  </si>
  <si>
    <t>Programmation fonctionnelle et systèmes de types </t>
  </si>
  <si>
    <t>CC P ET</t>
  </si>
  <si>
    <t>(CC+P+ET)/3</t>
  </si>
  <si>
    <t>UE 06</t>
  </si>
  <si>
    <t>Démonstration automatique </t>
  </si>
  <si>
    <t>CC ET</t>
  </si>
  <si>
    <t>UE 07</t>
  </si>
  <si>
    <t>Interprétation abstraite: application à la vérification et à l'analyse statique </t>
  </si>
  <si>
    <t>UE 08</t>
  </si>
  <si>
    <t>Fondements des systèmes de preuves </t>
  </si>
  <si>
    <t>UE 09</t>
  </si>
  <si>
    <t>Assistants de preuves </t>
  </si>
  <si>
    <t>(CC+2ET)/3</t>
  </si>
  <si>
    <t>Théorie non-séquentielle des systèmes distribués </t>
  </si>
  <si>
    <t>Fondements des systèmes temps-réel et hybrides </t>
  </si>
  <si>
    <t>Beaux préordres et algorithmes </t>
  </si>
  <si>
    <t>Vérification algorithmique des programmes</t>
  </si>
  <si>
    <t>Aspects algorithmiques de la combinatoire </t>
  </si>
  <si>
    <t>(P+2ET)/3</t>
  </si>
  <si>
    <t>Complexité randomisée (long) </t>
  </si>
  <si>
    <t>Algorithmes d’approximation et Algorithmique moléculaire </t>
  </si>
  <si>
    <t>Complexité randomisée (court) </t>
  </si>
  <si>
    <t>Techniques en cryptographie et cryptoanalyse </t>
  </si>
  <si>
    <t>Algorithmes arithmétiques pour la cryptologie </t>
  </si>
  <si>
    <t>Systèmes polynomiaux, calcul formel et applications  </t>
  </si>
  <si>
    <t>Codes correcteurs d'erreurs et applications à la cryptographie </t>
  </si>
  <si>
    <t>Analyse géométrique des données </t>
  </si>
  <si>
    <t>Analyse d'algorithmes </t>
  </si>
  <si>
    <t>Modélisation par automates finis </t>
  </si>
  <si>
    <t>Fondements sur la modélisation des réseaux </t>
  </si>
  <si>
    <t>Algorithmique distribuée pour les réseaux </t>
  </si>
  <si>
    <t>Algorithmique distribuée avec mémoire partagée </t>
  </si>
  <si>
    <t>Méthodes informatiques pour la biologie systémique et synthétique  </t>
  </si>
  <si>
    <t>Techniques de théorie des jeux en informatique </t>
  </si>
  <si>
    <t>Fondations mathématiques de la théorie des automates </t>
  </si>
  <si>
    <t>Algorithmes efficaces en calcul formel </t>
  </si>
  <si>
    <t>Systèmes synchrones </t>
  </si>
  <si>
    <t>UE 33</t>
  </si>
  <si>
    <t>Optimisation </t>
  </si>
  <si>
    <t>UE 34</t>
  </si>
  <si>
    <t>Résolution de problèmes d'optimisation avec heuristiques de recherche </t>
  </si>
  <si>
    <t>UE 35</t>
  </si>
  <si>
    <t>Logique, complexité descriptive et théorie des bases de données </t>
  </si>
  <si>
    <t>UE 36</t>
  </si>
  <si>
    <t>Gestion de données du web </t>
  </si>
  <si>
    <t>UE 37</t>
  </si>
  <si>
    <t>Structures informatiques et logiques pour la modélisation linguistique </t>
  </si>
  <si>
    <t>UE 38</t>
  </si>
  <si>
    <t>Algorithmique des graphes </t>
  </si>
  <si>
    <t>UE 39</t>
  </si>
  <si>
    <t>Fouille de graphes </t>
  </si>
  <si>
    <t>UE 40</t>
  </si>
  <si>
    <t>Protocoles cryptographiques : preuves formelles et calculatoires  </t>
  </si>
  <si>
    <t>UE 41</t>
  </si>
  <si>
    <t>Théorie des calculs </t>
  </si>
  <si>
    <t>UE 42</t>
  </si>
  <si>
    <t>Complexité de circuits </t>
  </si>
  <si>
    <t>UE 43</t>
  </si>
  <si>
    <t>UE 44</t>
  </si>
  <si>
    <t>Informatique quantique </t>
  </si>
  <si>
    <t>UE 45</t>
  </si>
  <si>
    <t>Informatique quantique et cryptographie </t>
  </si>
  <si>
    <t>UE 46</t>
  </si>
  <si>
    <t>Programmation par contraintes </t>
  </si>
  <si>
    <t>UE 47</t>
  </si>
  <si>
    <t>Preuve de programmes</t>
  </si>
  <si>
    <t>UE 48</t>
  </si>
  <si>
    <t>Sémantique, langages et algorithmes pour la programmation multicore</t>
  </si>
  <si>
    <t>UE 49</t>
  </si>
  <si>
    <t>Algorithmique et combinatoire des graphes géométriques </t>
  </si>
  <si>
    <t>UE 50</t>
  </si>
  <si>
    <t>Informatique graphique et visualisation scientifique </t>
  </si>
  <si>
    <t xml:space="preserve">établissement du responsable </t>
  </si>
  <si>
    <t>si celui-ci  est d'un autre l'établissement</t>
  </si>
  <si>
    <t>UE ou ECUE mutualisée</t>
  </si>
  <si>
    <t>dans la mention (1)</t>
  </si>
  <si>
    <t>dans la composante (2)</t>
  </si>
  <si>
    <t>inter-composante (3)</t>
  </si>
  <si>
    <t>inter-établissement (4)</t>
  </si>
  <si>
    <t>UE 51</t>
  </si>
  <si>
    <t>Stage de recherche</t>
  </si>
  <si>
    <t>Expérience de recherche en laboratoire</t>
  </si>
  <si>
    <t>Introduction 1 Parcours Sciences des données</t>
  </si>
  <si>
    <t xml:space="preserve">Définition suivant les UE qui pratiquent un tel mode </t>
  </si>
  <si>
    <t>Introduction 2 Parcours Sciences des données</t>
  </si>
  <si>
    <r>
      <rPr>
        <b/>
        <sz val="11"/>
        <color rgb="FF000000"/>
        <rFont val="Trebuchet MS"/>
        <family val="2"/>
        <charset val="1"/>
      </rPr>
      <t>Modalités de Contrôle des Connaissances</t>
    </r>
    <r>
      <rPr>
        <b/>
        <strike/>
        <sz val="11"/>
        <color rgb="FFFB0007"/>
        <rFont val="Trebuchet MS"/>
        <family val="2"/>
        <charset val="1"/>
      </rPr>
      <t xml:space="preserve"> </t>
    </r>
    <r>
      <rPr>
        <b/>
        <sz val="11"/>
        <color rgb="FF000000"/>
        <rFont val="Trebuchet MS"/>
        <family val="2"/>
        <charset val="1"/>
      </rPr>
      <t xml:space="preserve">de la Mention </t>
    </r>
    <r>
      <rPr>
        <b/>
        <sz val="11"/>
        <color rgb="FFFF0000"/>
        <rFont val="Trebuchet MS"/>
        <family val="2"/>
        <charset val="1"/>
      </rPr>
      <t>"Informatique fondamentale et appliquée"</t>
    </r>
    <r>
      <rPr>
        <b/>
        <sz val="11"/>
        <color rgb="FF16A53F"/>
        <rFont val="Trebuchet MS"/>
        <family val="2"/>
        <charset val="1"/>
      </rPr>
      <t xml:space="preserve"> </t>
    </r>
    <r>
      <rPr>
        <b/>
        <sz val="11"/>
        <color rgb="FF000000"/>
        <rFont val="Trebuchet MS"/>
        <family val="2"/>
        <charset val="1"/>
      </rPr>
      <t xml:space="preserve">Parcours </t>
    </r>
    <r>
      <rPr>
        <b/>
        <sz val="11"/>
        <color rgb="FF16A53F"/>
        <rFont val="Trebuchet MS"/>
        <family val="2"/>
        <charset val="1"/>
      </rPr>
      <t>"Sciences des données"</t>
    </r>
  </si>
  <si>
    <r>
      <rPr>
        <sz val="11"/>
        <color rgb="FF000000"/>
        <rFont val="Trebuchet MS"/>
        <family val="2"/>
        <charset val="1"/>
      </rPr>
      <t xml:space="preserve">session "Seconde Chance"  ? </t>
    </r>
    <r>
      <rPr>
        <i/>
        <sz val="11"/>
        <color rgb="FF16A53F"/>
        <rFont val="Trebuchet MS"/>
        <family val="2"/>
        <charset val="1"/>
      </rPr>
      <t>OUI en S1, S2, 
 NON en S3, S4.</t>
    </r>
  </si>
  <si>
    <t>ABsence justifiée (ABI) en 1ère session     ABJ</t>
  </si>
  <si>
    <r>
      <rPr>
        <sz val="11"/>
        <color rgb="FF000000"/>
        <rFont val="Calibri"/>
        <family val="2"/>
        <charset val="1"/>
      </rPr>
      <t xml:space="preserve">                     l'étudiant est libre de se présenter à la 2nde chance </t>
    </r>
    <r>
      <rPr>
        <i/>
        <sz val="11"/>
        <color rgb="FF000000"/>
        <rFont val="Calibri"/>
        <family val="2"/>
        <charset val="1"/>
      </rPr>
      <t xml:space="preserve">   </t>
    </r>
    <r>
      <rPr>
        <i/>
        <sz val="11"/>
        <color rgb="FF00B050"/>
        <rFont val="Calibri"/>
        <family val="2"/>
        <charset val="1"/>
      </rPr>
      <t xml:space="preserve">    NON </t>
    </r>
  </si>
  <si>
    <r>
      <rPr>
        <sz val="11"/>
        <color rgb="FF000000"/>
        <rFont val="Calibri"/>
        <family val="2"/>
        <charset val="1"/>
      </rPr>
      <t xml:space="preserve">Si non défaillant, note en 1ère session       </t>
    </r>
    <r>
      <rPr>
        <i/>
        <sz val="11"/>
        <color rgb="FF00B050"/>
        <rFont val="Calibri"/>
        <family val="2"/>
        <charset val="1"/>
      </rPr>
      <t>NON</t>
    </r>
  </si>
  <si>
    <r>
      <rPr>
        <sz val="11"/>
        <color rgb="FF000000"/>
        <rFont val="Calibri"/>
        <family val="2"/>
        <charset val="1"/>
      </rPr>
      <t xml:space="preserve">absence 2nde chance =&gt; report automatique note 1ère session  </t>
    </r>
    <r>
      <rPr>
        <i/>
        <sz val="11"/>
        <color rgb="FF00B050"/>
        <rFont val="Calibri"/>
        <family val="2"/>
        <charset val="1"/>
      </rPr>
      <t xml:space="preserve">     NON </t>
    </r>
  </si>
  <si>
    <r>
      <rPr>
        <sz val="11"/>
        <color rgb="FF000000"/>
        <rFont val="Calibri"/>
        <family val="2"/>
        <charset val="1"/>
      </rPr>
      <t xml:space="preserve">       la note de la 2nde chance remplace celle de la 1ère session       </t>
    </r>
    <r>
      <rPr>
        <i/>
        <sz val="11"/>
        <color rgb="FF00B050"/>
        <rFont val="Calibri"/>
        <family val="2"/>
        <charset val="1"/>
      </rPr>
      <t xml:space="preserve">OUI  </t>
    </r>
  </si>
  <si>
    <r>
      <rPr>
        <sz val="11"/>
        <color rgb="FF000000"/>
        <rFont val="Calibri"/>
        <family val="2"/>
        <charset val="1"/>
      </rPr>
      <t xml:space="preserve">                      la meilleure des 2 notes entre 1ère session et 2nde chance </t>
    </r>
    <r>
      <rPr>
        <i/>
        <sz val="11"/>
        <color rgb="FF00B050"/>
        <rFont val="Calibri"/>
        <family val="2"/>
        <charset val="1"/>
      </rPr>
      <t xml:space="preserve">     NON </t>
    </r>
  </si>
  <si>
    <r>
      <rPr>
        <sz val="11"/>
        <color rgb="FF000000"/>
        <rFont val="Calibri"/>
        <family val="2"/>
        <charset val="1"/>
      </rPr>
      <t xml:space="preserve">Absence justifiée (ABJ) en 2nde chance             </t>
    </r>
    <r>
      <rPr>
        <sz val="11"/>
        <color rgb="FFC00000"/>
        <rFont val="Calibri"/>
        <family val="2"/>
        <charset val="1"/>
      </rPr>
      <t>0</t>
    </r>
  </si>
  <si>
    <r>
      <rPr>
        <sz val="11"/>
        <color rgb="FF000000"/>
        <rFont val="Calibri"/>
        <family val="2"/>
        <charset val="1"/>
      </rPr>
      <t>Chacun des 2 semestres composant ce diplôme doit avoir été validé :</t>
    </r>
    <r>
      <rPr>
        <i/>
        <sz val="11"/>
        <color rgb="FF00B050"/>
        <rFont val="Calibri"/>
        <family val="2"/>
        <charset val="1"/>
      </rPr>
      <t xml:space="preserve"> OUI  </t>
    </r>
  </si>
  <si>
    <r>
      <rPr>
        <i/>
        <sz val="11"/>
        <color rgb="FF000000"/>
        <rFont val="Calibri"/>
        <family val="2"/>
        <charset val="1"/>
      </rPr>
      <t xml:space="preserve">Si NON, y a-t-il compensation entre Blocs d'un même semestre ? </t>
    </r>
    <r>
      <rPr>
        <i/>
        <sz val="11"/>
        <color rgb="FF00B050"/>
        <rFont val="Calibri"/>
        <family val="2"/>
        <charset val="1"/>
      </rPr>
      <t xml:space="preserve">OUI
</t>
    </r>
    <r>
      <rPr>
        <i/>
        <sz val="11"/>
        <rFont val="Calibri"/>
        <family val="2"/>
        <charset val="1"/>
      </rPr>
      <t>(La règle doit être la même pour tous les parcours d'une même mention - Art 4.1. des MGICC)</t>
    </r>
  </si>
  <si>
    <r>
      <rPr>
        <i/>
        <sz val="11"/>
        <color rgb="FF000000"/>
        <rFont val="Calibri"/>
        <family val="2"/>
        <charset val="1"/>
      </rPr>
      <t xml:space="preserve">En cas d'UE isolée, y a-t-il une compensation prévue ? </t>
    </r>
    <r>
      <rPr>
        <i/>
        <sz val="11"/>
        <color rgb="FF00B050"/>
        <rFont val="Calibri"/>
        <family val="2"/>
        <charset val="1"/>
      </rPr>
      <t>NON</t>
    </r>
  </si>
  <si>
    <r>
      <rPr>
        <i/>
        <sz val="11"/>
        <color rgb="FF000000"/>
        <rFont val="Trebuchet MS"/>
        <family val="2"/>
        <charset val="1"/>
      </rPr>
      <t xml:space="preserve">Quel en est le niveau et sur quelle(s) UE ? </t>
    </r>
    <r>
      <rPr>
        <i/>
        <sz val="11"/>
        <color rgb="FF16A53F"/>
        <rFont val="Trebuchet MS"/>
        <family val="2"/>
        <charset val="1"/>
      </rPr>
      <t>10 pour le bloc d'Informatique de chacun des 2 semestres.  7 pour chaque UE dans un bloc</t>
    </r>
  </si>
  <si>
    <r>
      <rPr>
        <sz val="11"/>
        <color rgb="FF000000"/>
        <rFont val="Calibri"/>
        <family val="2"/>
        <charset val="1"/>
      </rPr>
      <t xml:space="preserve">Y a-t-il compensation entre semestres </t>
    </r>
    <r>
      <rPr>
        <sz val="11"/>
        <rFont val="Calibri"/>
        <family val="2"/>
        <charset val="1"/>
      </rPr>
      <t>d'une même année</t>
    </r>
    <r>
      <rPr>
        <sz val="11"/>
        <color rgb="FF000000"/>
        <rFont val="Calibri"/>
        <family val="2"/>
        <charset val="1"/>
      </rPr>
      <t xml:space="preserve"> </t>
    </r>
    <r>
      <rPr>
        <i/>
        <sz val="9"/>
        <color rgb="FF000000"/>
        <rFont val="Calibri"/>
        <family val="2"/>
        <charset val="1"/>
      </rPr>
      <t>(le jury peut décider de la compensation entre les semestre 1 et 2, en aucun cas celle-ci ne sera automatique)</t>
    </r>
    <r>
      <rPr>
        <sz val="11"/>
        <color rgb="FF000000"/>
        <rFont val="Calibri"/>
        <family val="2"/>
        <charset val="1"/>
      </rPr>
      <t xml:space="preserve"> :</t>
    </r>
    <r>
      <rPr>
        <i/>
        <sz val="11"/>
        <color rgb="FF00B050"/>
        <rFont val="Calibri"/>
        <family val="2"/>
        <charset val="1"/>
      </rPr>
      <t>NON</t>
    </r>
    <r>
      <rPr>
        <sz val="11"/>
        <color rgb="FF00B050"/>
        <rFont val="Calibri"/>
        <family val="2"/>
        <charset val="1"/>
      </rPr>
      <t xml:space="preserve"> 
</t>
    </r>
    <r>
      <rPr>
        <i/>
        <sz val="11"/>
        <rFont val="Calibri"/>
        <family val="2"/>
        <charset val="1"/>
      </rPr>
      <t>(La règle doit être la même pour tous les parcours d'une même mention - Art 4.1. des MGICC)</t>
    </r>
  </si>
  <si>
    <r>
      <rPr>
        <i/>
        <sz val="11"/>
        <color rgb="FF000000"/>
        <rFont val="Trebuchet MS"/>
        <family val="2"/>
        <charset val="1"/>
      </rPr>
      <t xml:space="preserve">Quel en est le niveau et sur quelle(s) UE ? </t>
    </r>
    <r>
      <rPr>
        <i/>
        <sz val="11"/>
        <color rgb="FF00B050"/>
        <rFont val="Trebuchet MS"/>
        <family val="2"/>
        <charset val="1"/>
      </rPr>
      <t>En M1: 10 pour le bloc d'Informatique de chacun des 2 semestres.  7 pour chaque UE dans un bloc. 
En M2 10 pour les deux  blocs d'Informatique du S3. 7 pour chaque UE dans un bloc</t>
    </r>
  </si>
  <si>
    <t xml:space="preserve">Une seconde chance est organisée pour les modules spécifiés par le jury si l'étudiant ne remplit aucune des conditions suffisantes. </t>
  </si>
  <si>
    <r>
      <rPr>
        <sz val="11"/>
        <color rgb="FF000000"/>
        <rFont val="Calibri"/>
        <family val="2"/>
        <charset val="1"/>
      </rPr>
      <t xml:space="preserve">Calcul de la moyenne sur 4 semestres ?  </t>
    </r>
    <r>
      <rPr>
        <i/>
        <sz val="11"/>
        <color rgb="FF00B050"/>
        <rFont val="Calibri"/>
        <family val="2"/>
        <charset val="1"/>
      </rPr>
      <t xml:space="preserve"> NON </t>
    </r>
  </si>
  <si>
    <r>
      <rPr>
        <sz val="11"/>
        <color rgb="FF000000"/>
        <rFont val="Calibri"/>
        <family val="2"/>
        <charset val="1"/>
      </rPr>
      <t xml:space="preserve">Parcours : </t>
    </r>
    <r>
      <rPr>
        <sz val="11"/>
        <color rgb="FF00B050"/>
        <rFont val="Calibri"/>
        <family val="2"/>
        <charset val="1"/>
      </rPr>
      <t>Sciences des données</t>
    </r>
  </si>
  <si>
    <t xml:space="preserve">Master 1 </t>
  </si>
  <si>
    <t>Bloc UE</t>
  </si>
  <si>
    <t>Bloc 1</t>
  </si>
  <si>
    <t>Enseignements fondamentaux Informatique</t>
  </si>
  <si>
    <t>UE 101</t>
  </si>
  <si>
    <t>Oui</t>
  </si>
  <si>
    <t>UE 102</t>
  </si>
  <si>
    <t>UE 103</t>
  </si>
  <si>
    <t>UE supplémentaires facultatives</t>
  </si>
  <si>
    <t>Cours du M1  de lameme mention ( info fondamentale et appliquée)</t>
  </si>
  <si>
    <t>Bloc 2</t>
  </si>
  <si>
    <t>Enseignements fondamentaux Mathématique</t>
  </si>
  <si>
    <t>UE 201</t>
  </si>
  <si>
    <t>Analyse Théorie de l’Information</t>
  </si>
  <si>
    <t>Mathématiques</t>
  </si>
  <si>
    <t>Mathématiques et applications</t>
  </si>
  <si>
    <t>Modéliser un signal dans le cadre de l'analyse de Fourier. Coder (comprimer et transmettre) dans le cadre de la théorie de l'information.</t>
  </si>
  <si>
    <t>UE 202</t>
  </si>
  <si>
    <t>Probabilités</t>
  </si>
  <si>
    <t>Calcul des probabilités en privilégiant les résultats non-asymptotiques.</t>
  </si>
  <si>
    <t>UE 203</t>
  </si>
  <si>
    <t>Complexité</t>
  </si>
  <si>
    <t>Comprendre la complexité intrinsèque des problèmes calculatoires. Réduire un problème à un autre. Approximation efficace. Relaxer un problème.</t>
  </si>
  <si>
    <t>E+P</t>
  </si>
  <si>
    <t>Cours du M1 Mathématiques ou M1 math-info</t>
  </si>
  <si>
    <t>UE/ECUE (3)</t>
  </si>
  <si>
    <t>Bloc 3</t>
  </si>
  <si>
    <t>UE 301</t>
  </si>
  <si>
    <t>UE 302</t>
  </si>
  <si>
    <t>UE 303</t>
  </si>
  <si>
    <t>Technologies Big Data</t>
  </si>
  <si>
    <t>Connaitre les technologies modernes pour le traitement de données massives.
Maitriser l’utilisation de librairies pour le traitement de données distribuées.
Etre capable d’utiliser ces outils dans des cas concrets, en utilisant une solution cloud.</t>
  </si>
  <si>
    <t>Bloc 4</t>
  </si>
  <si>
    <t>UE 401</t>
  </si>
  <si>
    <t>Statistique fondamentale</t>
  </si>
  <si>
    <t xml:space="preserve">Construire un modèle statistique. Construire et valider un estimateur. Réaliser un test binaire. Choisir et Valider un modèle. </t>
  </si>
  <si>
    <t>UE 402</t>
  </si>
  <si>
    <t>Analyse des données</t>
  </si>
  <si>
    <t>Mettre en oeuvre les méthodes d’exploration classique: régression, réduction de dimension, classification</t>
  </si>
  <si>
    <t>UE 403</t>
  </si>
  <si>
    <t>Formuler un problème comme problème d’optimisation. Reconnaître et résoudre un problème convexe. Relaxer un problème non-convexe.</t>
  </si>
  <si>
    <t>Cours du M1 Mathématiques ou Maths-Info</t>
  </si>
  <si>
    <t>Bloc 5</t>
  </si>
  <si>
    <t>UE 501</t>
  </si>
  <si>
    <t>TOTAL ANNUEL</t>
  </si>
  <si>
    <t xml:space="preserve">Master 2 </t>
  </si>
  <si>
    <t>Bloc 6</t>
  </si>
  <si>
    <t>UE 601</t>
  </si>
  <si>
    <t>UE 602</t>
  </si>
  <si>
    <t>UE 603</t>
  </si>
  <si>
    <t>Bloc 7</t>
  </si>
  <si>
    <t>Enseignements fondamentaux Mathématiques</t>
  </si>
  <si>
    <t>UE 701</t>
  </si>
  <si>
    <t>Machine Learning (apprentissage automatique)</t>
  </si>
  <si>
    <t xml:space="preserve">Comprendre la construction d’un algorithme d’apprentissage supervisé et non supervisé
Connaitre les algorithmes d’optimisation de base nécessaires à l’entrainement de modèles d’apprentissage machine
Savoir interpréter et évaluer un modèle d’apprentissage machine 
Connaitre les étapes de base pour la préparation de données avant l’apprentissage 
Savoir utiliser les librairies de machin learning les plus répandues
</t>
  </si>
  <si>
    <t>UE 702</t>
  </si>
  <si>
    <t>Optimisation pour apprentissage</t>
  </si>
  <si>
    <t>Comprendre les algorithmes d’optimisation pour l’entrainement d’algorithmes d’apprentissage
Connaitre les propriétés de convergence de ces algorithmes
Savoir les mettre en oeuvre numériquement</t>
  </si>
  <si>
    <t>UE 703</t>
  </si>
  <si>
    <t>Traitement de la langue naturelle</t>
  </si>
  <si>
    <t>Méthodologies de machine learning pour le traitement automatique des langues</t>
  </si>
  <si>
    <t>Bloc 8</t>
  </si>
  <si>
    <r>
      <rPr>
        <sz val="9"/>
        <color rgb="FF000000"/>
        <rFont val="Calibri"/>
        <family val="2"/>
        <charset val="1"/>
      </rPr>
      <t xml:space="preserve">
</t>
    </r>
    <r>
      <rPr>
        <sz val="11"/>
        <color rgb="FF000000"/>
        <rFont val="Calibri"/>
        <family val="2"/>
        <charset val="1"/>
      </rPr>
      <t>(3 UE /4)</t>
    </r>
  </si>
  <si>
    <t xml:space="preserve">Enseignements spécialisés Informatique </t>
  </si>
  <si>
    <r>
      <rPr>
        <sz val="9"/>
        <color rgb="FF000000"/>
        <rFont val="Calibri"/>
        <family val="2"/>
        <charset val="1"/>
      </rPr>
      <t xml:space="preserve">au choix (3 UE/4) </t>
    </r>
    <r>
      <rPr>
        <sz val="9"/>
        <color rgb="FFFF0000"/>
        <rFont val="Calibri"/>
        <family val="2"/>
        <charset val="1"/>
      </rPr>
      <t>ou 4/5 (4e UE facultative</t>
    </r>
    <r>
      <rPr>
        <sz val="9"/>
        <rFont val="Calibri"/>
        <family val="2"/>
        <charset val="1"/>
      </rPr>
      <t>)</t>
    </r>
  </si>
  <si>
    <t>UE 801</t>
  </si>
  <si>
    <t>UE 802</t>
  </si>
  <si>
    <t>UE 803</t>
  </si>
  <si>
    <t>UE 804</t>
  </si>
  <si>
    <t>UE 805</t>
  </si>
  <si>
    <t>Cours extérieur facultatif</t>
  </si>
  <si>
    <t>Bloc 9</t>
  </si>
  <si>
    <r>
      <rPr>
        <sz val="9"/>
        <color rgb="FF000000"/>
        <rFont val="Calibri"/>
        <family val="2"/>
        <charset val="1"/>
      </rPr>
      <t xml:space="preserve">
</t>
    </r>
    <r>
      <rPr>
        <sz val="11"/>
        <color rgb="FF000000"/>
        <rFont val="Calibri"/>
        <family val="2"/>
        <charset val="1"/>
      </rPr>
      <t>(2 UE /4)</t>
    </r>
  </si>
  <si>
    <t>Enseignements spécialisés Mathématiques</t>
  </si>
  <si>
    <r>
      <rPr>
        <sz val="9"/>
        <color rgb="FF000000"/>
        <rFont val="Calibri"/>
        <family val="2"/>
        <charset val="1"/>
      </rPr>
      <t>au choix (2 UE/3) ou</t>
    </r>
    <r>
      <rPr>
        <sz val="9"/>
        <color rgb="FFFF0000"/>
        <rFont val="Calibri"/>
        <family val="2"/>
        <charset val="1"/>
      </rPr>
      <t xml:space="preserve"> 3/4 (3e UE facultative)</t>
    </r>
  </si>
  <si>
    <t>UE 901</t>
  </si>
  <si>
    <t>Réseaux de neurones</t>
  </si>
  <si>
    <t>Comprendre le fonctionnement des méthodes d’apprentissage profond.
Maitriser l’utilisation des librairies les plus utilisées pour l’apprentissage profond.
Savoir construire un modèle en fonction d’un problème précis.</t>
  </si>
  <si>
    <t>UE 902</t>
  </si>
  <si>
    <t xml:space="preserve">Renforcement </t>
  </si>
  <si>
    <t>Comprendre les méthodes d’apprentissage par renforcement. Mettre en oeuvre les méthodes d’apprentissage par renforcement. Apprentissage profond par renforcement</t>
  </si>
  <si>
    <t>UE 903</t>
  </si>
  <si>
    <t>Algorithmique des données massives</t>
  </si>
  <si>
    <t>Explorer les voisinages en grande dimension (application à l’analyse de corpus), réduire la dimension par projection aléatoire (compressed sensing), traiter les données en flots (streams)</t>
  </si>
  <si>
    <t>UE 904</t>
  </si>
  <si>
    <t>Bloc 10</t>
  </si>
  <si>
    <t>Maitrise de la langue anglaise pour les documents et exposés scientifiques</t>
  </si>
  <si>
    <t>CC du LANSAD</t>
  </si>
  <si>
    <t>TOTAL Annuel</t>
  </si>
  <si>
    <t xml:space="preserve">193,5 à 214 </t>
  </si>
  <si>
    <t>118 à 140</t>
  </si>
  <si>
    <t>328,5 à 337,5</t>
  </si>
  <si>
    <t>Introduction 1 Parcours Crytographie-Sécurité</t>
  </si>
  <si>
    <t xml:space="preserve">Définition suivant les UE qui pratique un tel mode </t>
  </si>
  <si>
    <t>Définition suivant les UE qui pratique un tel mode</t>
  </si>
  <si>
    <t>Introduction 2 Parcours Crytographie-Sécurité</t>
  </si>
  <si>
    <r>
      <rPr>
        <b/>
        <sz val="11"/>
        <color rgb="FF000000"/>
        <rFont val="Trebuchet MS"/>
        <family val="2"/>
        <charset val="1"/>
      </rPr>
      <t>Modalités de Contrôle des Connaissances</t>
    </r>
    <r>
      <rPr>
        <b/>
        <strike/>
        <sz val="11"/>
        <color rgb="FFFB0007"/>
        <rFont val="Trebuchet MS"/>
        <family val="2"/>
        <charset val="1"/>
      </rPr>
      <t xml:space="preserve"> </t>
    </r>
    <r>
      <rPr>
        <b/>
        <sz val="11"/>
        <color rgb="FF000000"/>
        <rFont val="Trebuchet MS"/>
        <family val="2"/>
        <charset val="1"/>
      </rPr>
      <t>de la Mention</t>
    </r>
    <r>
      <rPr>
        <b/>
        <sz val="11"/>
        <color rgb="FFFF0000"/>
        <rFont val="Trebuchet MS"/>
        <family val="2"/>
        <charset val="1"/>
      </rPr>
      <t xml:space="preserve"> "Informatique fondamentale et appliquée"</t>
    </r>
    <r>
      <rPr>
        <b/>
        <sz val="11"/>
        <color rgb="FF16A53F"/>
        <rFont val="Trebuchet MS"/>
        <family val="2"/>
        <charset val="1"/>
      </rPr>
      <t xml:space="preserve"> </t>
    </r>
    <r>
      <rPr>
        <b/>
        <sz val="11"/>
        <color rgb="FF000000"/>
        <rFont val="Trebuchet MS"/>
        <family val="2"/>
        <charset val="1"/>
      </rPr>
      <t xml:space="preserve">Parcours </t>
    </r>
    <r>
      <rPr>
        <b/>
        <sz val="11"/>
        <color rgb="FF16A53F"/>
        <rFont val="Trebuchet MS"/>
        <family val="2"/>
        <charset val="1"/>
      </rPr>
      <t>"Crytographie-Sécurité"</t>
    </r>
  </si>
  <si>
    <r>
      <rPr>
        <sz val="11"/>
        <color rgb="FF000000"/>
        <rFont val="Trebuchet MS"/>
        <family val="2"/>
        <charset val="1"/>
      </rPr>
      <t xml:space="preserve">session "Seconde Chance"  ? </t>
    </r>
    <r>
      <rPr>
        <i/>
        <sz val="11"/>
        <color rgb="FF16A53F"/>
        <rFont val="Trebuchet MS"/>
        <family val="2"/>
        <charset val="1"/>
      </rPr>
      <t xml:space="preserve">OUI en S1, S2, NON en S3, S4. </t>
    </r>
  </si>
  <si>
    <r>
      <rPr>
        <sz val="11"/>
        <color rgb="FF000000"/>
        <rFont val="Calibri"/>
        <family val="2"/>
        <charset val="1"/>
      </rPr>
      <t xml:space="preserve">                     l'étudiant est libre de se présenter à la 2nde chance </t>
    </r>
    <r>
      <rPr>
        <i/>
        <sz val="11"/>
        <color rgb="FF000000"/>
        <rFont val="Calibri"/>
        <family val="2"/>
        <charset val="1"/>
      </rPr>
      <t xml:space="preserve">   </t>
    </r>
    <r>
      <rPr>
        <i/>
        <sz val="11"/>
        <color rgb="FF00B050"/>
        <rFont val="Calibri"/>
        <family val="2"/>
        <charset val="1"/>
      </rPr>
      <t xml:space="preserve">   NON </t>
    </r>
  </si>
  <si>
    <r>
      <rPr>
        <sz val="11"/>
        <color rgb="FF000000"/>
        <rFont val="Calibri"/>
        <family val="2"/>
        <charset val="1"/>
      </rPr>
      <t xml:space="preserve">       la note de la 2nde chance remplace celle de la 1ère session       </t>
    </r>
    <r>
      <rPr>
        <i/>
        <sz val="11"/>
        <color rgb="FF00B050"/>
        <rFont val="Calibri"/>
        <family val="2"/>
        <charset val="1"/>
      </rPr>
      <t xml:space="preserve">OUI </t>
    </r>
  </si>
  <si>
    <r>
      <rPr>
        <i/>
        <sz val="11"/>
        <color rgb="FF000000"/>
        <rFont val="Calibri"/>
        <family val="2"/>
        <charset val="1"/>
      </rPr>
      <t>Quel en est le niveau et sur quelle(s) UE ?</t>
    </r>
    <r>
      <rPr>
        <i/>
        <sz val="11"/>
        <color rgb="FF70AD47"/>
        <rFont val="Calibri (Corps)"/>
        <charset val="1"/>
      </rPr>
      <t xml:space="preserve"> 10 pour les deux  blocs d'Informatique du S1 et du S3. 7 pour chaque UE dans un bloc</t>
    </r>
  </si>
  <si>
    <r>
      <rPr>
        <i/>
        <sz val="11"/>
        <color rgb="FF000000"/>
        <rFont val="Calibri"/>
        <family val="2"/>
        <charset val="1"/>
      </rPr>
      <t xml:space="preserve">Quel en est le niveau et sur quelle(s) UE ? </t>
    </r>
    <r>
      <rPr>
        <i/>
        <sz val="11"/>
        <color rgb="FF00B050"/>
        <rFont val="Calibri (Corps)"/>
        <charset val="1"/>
      </rPr>
      <t xml:space="preserve">En  S1,S2,S3: 10 pour le bloc d'Informatique de chacun des 2 semestres.  En S1 et S2: 7 pour chaque UE dans un bloc. </t>
    </r>
  </si>
  <si>
    <t>En S3 10 pour chaque UE</t>
  </si>
  <si>
    <r>
      <rPr>
        <sz val="11"/>
        <rFont val="Calibri"/>
        <family val="2"/>
        <charset val="1"/>
      </rPr>
      <t xml:space="preserve">Une seconde chance est organisée pour les modules spécifiés par le jury si l'étudiant ne remplit aucune des conditions suffisantes. </t>
    </r>
    <r>
      <rPr>
        <sz val="11"/>
        <color rgb="FF70AD47"/>
        <rFont val="Calibri (Corps)"/>
        <charset val="1"/>
      </rPr>
      <t>NON</t>
    </r>
  </si>
  <si>
    <r>
      <rPr>
        <sz val="11"/>
        <color rgb="FF000000"/>
        <rFont val="Calibri"/>
        <family val="2"/>
        <charset val="1"/>
      </rPr>
      <t xml:space="preserve">Parcours : </t>
    </r>
    <r>
      <rPr>
        <sz val="11"/>
        <color rgb="FF00B050"/>
        <rFont val="Calibri"/>
        <family val="2"/>
        <charset val="1"/>
      </rPr>
      <t>Crypto-sécurité</t>
    </r>
  </si>
  <si>
    <t xml:space="preserve">Bloc mathématiques 1 UE parmi les 2 suivantes </t>
  </si>
  <si>
    <t>Algèbre</t>
  </si>
  <si>
    <t>Mathgématiques</t>
  </si>
  <si>
    <t>Mathématiques et Applications</t>
  </si>
  <si>
    <t>cf crypto-securité Math</t>
  </si>
  <si>
    <t>Algèbre effective des corps finis et Z-modules.</t>
  </si>
  <si>
    <t>CC+ET</t>
  </si>
  <si>
    <t xml:space="preserve">UE2 </t>
  </si>
  <si>
    <t>Bloc informatique</t>
  </si>
  <si>
    <t>Note plancher du bloc  à 10. Compensation entre UE du bloc</t>
  </si>
  <si>
    <t>Introduction à l'Intelligence artificielle et à la théorie des jeux</t>
  </si>
  <si>
    <t>Algorithmique et complexité</t>
  </si>
  <si>
    <t>Algorithmes classiques, classes de complexité, réductions</t>
  </si>
  <si>
    <t xml:space="preserve">UE 6
</t>
  </si>
  <si>
    <t xml:space="preserve">Cours du M1 de la même mention ( informatique fondamentale et appliquée) </t>
  </si>
  <si>
    <t>Bloc mathématiques et anglais</t>
  </si>
  <si>
    <t>Codes et cryptographie</t>
  </si>
  <si>
    <t>Codes et chiffres classiques, attaques.</t>
  </si>
  <si>
    <t>Projet</t>
  </si>
  <si>
    <t>Etude et implantation d'un algorithme cryptographique.</t>
  </si>
  <si>
    <t>Cryptologie symétrique</t>
  </si>
  <si>
    <t>Compréhension des protocoles de la cryptologie symétrique et assimilation des notions de complexité dans une pratique réelle de la cryptologie</t>
  </si>
  <si>
    <t>Cryptologie asymétrique</t>
  </si>
  <si>
    <t>Compréhension des protocoles de la cryptologie à clé publique et des mathématiques sur lesquelles ils reposent.</t>
  </si>
  <si>
    <t xml:space="preserve">UE 5
</t>
  </si>
  <si>
    <t>Maîtrise de l'anglais technique</t>
  </si>
  <si>
    <t>régles du LANSAD</t>
  </si>
  <si>
    <t>Protocoles des services internet</t>
  </si>
  <si>
    <t>Réseaux sécurisés</t>
  </si>
  <si>
    <t>Compréhension des méthodes pour améliorer la fiabilité des transmissions de données grâce à des principes d'algèbre.</t>
  </si>
  <si>
    <t>Sécurité des protocoles</t>
  </si>
  <si>
    <t>Organisation de la sécurité d'un réseau informatique afin d'éviter sa compromission.</t>
  </si>
  <si>
    <t>Programmation logique et par contrainte</t>
  </si>
  <si>
    <t>Bloc stage</t>
  </si>
  <si>
    <t>Introduction 1 parcours  GENIAL (Génie Informatique en Alternance)</t>
  </si>
  <si>
    <t>oui - non</t>
  </si>
  <si>
    <r>
      <rPr>
        <i/>
        <sz val="12"/>
        <rFont val="Calibri"/>
        <family val="2"/>
        <charset val="1"/>
      </rPr>
      <t xml:space="preserve">dérogation : </t>
    </r>
    <r>
      <rPr>
        <i/>
        <sz val="12"/>
        <color rgb="FF00B050"/>
        <rFont val="Calibri"/>
        <family val="2"/>
        <charset val="1"/>
      </rPr>
      <t>non</t>
    </r>
  </si>
  <si>
    <t>Introduction 2 parcours  GENIAL (Génie Informatique en Alternance)</t>
  </si>
  <si>
    <r>
      <rPr>
        <b/>
        <sz val="11"/>
        <color rgb="FF000000"/>
        <rFont val="Calibri"/>
        <family val="2"/>
        <charset val="1"/>
      </rPr>
      <t>Modalités de Contrôle des Connaissances</t>
    </r>
    <r>
      <rPr>
        <b/>
        <strike/>
        <sz val="11"/>
        <color rgb="FFFF0000"/>
        <rFont val="Calibri"/>
        <family val="2"/>
        <charset val="1"/>
      </rPr>
      <t xml:space="preserve"> </t>
    </r>
    <r>
      <rPr>
        <b/>
        <sz val="11"/>
        <color rgb="FF000000"/>
        <rFont val="Calibri"/>
        <family val="2"/>
        <charset val="1"/>
      </rPr>
      <t xml:space="preserve">de la Mention </t>
    </r>
    <r>
      <rPr>
        <b/>
        <sz val="11"/>
        <color rgb="FF00B050"/>
        <rFont val="Calibri"/>
        <family val="2"/>
        <charset val="1"/>
      </rPr>
      <t xml:space="preserve"> </t>
    </r>
    <r>
      <rPr>
        <b/>
        <i/>
        <sz val="11"/>
        <color rgb="FFFF0000"/>
        <rFont val="Calibri"/>
        <family val="2"/>
        <charset val="1"/>
      </rPr>
      <t>"Informatique fondamentale et appliquée" et "Informatique"</t>
    </r>
    <r>
      <rPr>
        <b/>
        <i/>
        <sz val="11"/>
        <color rgb="FF00B050"/>
        <rFont val="Calibri"/>
        <family val="2"/>
        <charset val="1"/>
      </rPr>
      <t xml:space="preserve"> parcours  GENIAL (Génie Informatique en Alternance)</t>
    </r>
  </si>
  <si>
    <r>
      <rPr>
        <sz val="11"/>
        <color rgb="FF000000"/>
        <rFont val="Calibri"/>
        <family val="2"/>
        <charset val="1"/>
      </rPr>
      <t xml:space="preserve">                                                                             Est-il prévu une session "Seconde Chance"  ?     </t>
    </r>
    <r>
      <rPr>
        <i/>
        <sz val="11"/>
        <color rgb="FF00B050"/>
        <rFont val="Calibri"/>
        <family val="2"/>
        <charset val="1"/>
      </rPr>
      <t>OUI en M1 non en M2</t>
    </r>
  </si>
  <si>
    <r>
      <rPr>
        <sz val="11"/>
        <color rgb="FF000000"/>
        <rFont val="Calibri"/>
        <family val="2"/>
        <charset val="1"/>
      </rPr>
      <t xml:space="preserve">Absence justifiée (ABJ) en 1ère session         </t>
    </r>
    <r>
      <rPr>
        <sz val="11"/>
        <color rgb="FFC00000"/>
        <rFont val="Calibri"/>
        <family val="2"/>
        <charset val="1"/>
      </rPr>
      <t>DEF</t>
    </r>
  </si>
  <si>
    <r>
      <rPr>
        <sz val="11"/>
        <color rgb="FF000000"/>
        <rFont val="Calibri"/>
        <family val="2"/>
        <charset val="1"/>
      </rPr>
      <t xml:space="preserve">Si non défaillant, note en 1ère session          </t>
    </r>
    <r>
      <rPr>
        <i/>
        <sz val="11"/>
        <color rgb="FF00B050"/>
        <rFont val="Calibri"/>
        <family val="2"/>
        <charset val="1"/>
      </rPr>
      <t xml:space="preserve">OUI </t>
    </r>
  </si>
  <si>
    <r>
      <rPr>
        <sz val="11"/>
        <color rgb="FF000000"/>
        <rFont val="Calibri"/>
        <family val="2"/>
        <charset val="1"/>
      </rPr>
      <t xml:space="preserve">                      la meilleure des 2 notes entre 1ère session et 2nde chance</t>
    </r>
    <r>
      <rPr>
        <i/>
        <sz val="11"/>
        <color rgb="FF00B050"/>
        <rFont val="Calibri"/>
        <family val="2"/>
        <charset val="1"/>
      </rPr>
      <t xml:space="preserve">NON </t>
    </r>
  </si>
  <si>
    <r>
      <rPr>
        <i/>
        <sz val="11"/>
        <color rgb="FF000000"/>
        <rFont val="Calibri"/>
        <family val="2"/>
        <charset val="1"/>
      </rPr>
      <t xml:space="preserve">En cas d'UE isolée, y a-t-il une compensation prévue ? NON ( </t>
    </r>
    <r>
      <rPr>
        <i/>
        <sz val="11"/>
        <color rgb="FF00B050"/>
        <rFont val="Calibri"/>
        <family val="2"/>
        <charset val="1"/>
      </rPr>
      <t>Pas d'UE isolée</t>
    </r>
    <r>
      <rPr>
        <i/>
        <sz val="11"/>
        <color rgb="FF000000"/>
        <rFont val="Calibri"/>
        <family val="2"/>
        <charset val="1"/>
      </rPr>
      <t xml:space="preserve"> )</t>
    </r>
  </si>
  <si>
    <r>
      <rPr>
        <i/>
        <sz val="11"/>
        <color rgb="FF000000"/>
        <rFont val="Calibri"/>
        <family val="2"/>
        <charset val="1"/>
      </rPr>
      <t xml:space="preserve">Quel en est le niveau et sur quelle(s) UE ? </t>
    </r>
    <r>
      <rPr>
        <i/>
        <sz val="11"/>
        <color rgb="FF00B050"/>
        <rFont val="Calibri (Corps)"/>
        <charset val="1"/>
      </rPr>
      <t xml:space="preserve"> Sur chaque UE  ( de tous les blocs de  tous les semestres)  à 8  </t>
    </r>
  </si>
  <si>
    <r>
      <rPr>
        <i/>
        <sz val="11"/>
        <color rgb="FF000000"/>
        <rFont val="Calibri"/>
        <family val="2"/>
        <charset val="1"/>
      </rPr>
      <t xml:space="preserve">Quel en est le niveau et sur quelle(s) UE ?  </t>
    </r>
    <r>
      <rPr>
        <i/>
        <sz val="11"/>
        <color rgb="FF00B050"/>
        <rFont val="Calibri (Corps)"/>
        <charset val="1"/>
      </rPr>
      <t xml:space="preserve">Sur chaque UE  ( de tous les blocs de  tous les semestres)  à 8  </t>
    </r>
  </si>
  <si>
    <r>
      <rPr>
        <sz val="11"/>
        <color rgb="FF000000"/>
        <rFont val="Calibri"/>
        <family val="2"/>
        <charset val="1"/>
      </rPr>
      <t xml:space="preserve">Calcul de la moyenne sur 4 semestres ?  </t>
    </r>
    <r>
      <rPr>
        <i/>
        <sz val="11"/>
        <color rgb="FF00B050"/>
        <rFont val="Calibri"/>
        <family val="2"/>
        <charset val="1"/>
      </rPr>
      <t xml:space="preserve">NON </t>
    </r>
  </si>
  <si>
    <t>"Informatique fondamentale et appliquée" et "Informatique"</t>
  </si>
  <si>
    <r>
      <rPr>
        <sz val="11"/>
        <color rgb="FF000000"/>
        <rFont val="Calibri"/>
        <family val="2"/>
        <charset val="1"/>
      </rPr>
      <t>Parcours :</t>
    </r>
    <r>
      <rPr>
        <sz val="11"/>
        <color rgb="FF00B050"/>
        <rFont val="Calibri"/>
        <family val="2"/>
        <charset val="1"/>
      </rPr>
      <t>GENIAL (Génie Informatique en Alternance)</t>
    </r>
  </si>
  <si>
    <t>BLOC académique informatique</t>
  </si>
  <si>
    <t>bloc académique informatique
une note plancher pour 
chacune des UE à 8. Compensation entre les UE. Pas de compensation entre blocs</t>
  </si>
  <si>
    <t>UFR info</t>
  </si>
  <si>
    <t>Bloc entreprise</t>
  </si>
  <si>
    <t>bloc entreprise
une note plancher pour l'UE à 8. Compensation entre les UE. Pas de compensation entre blocs</t>
  </si>
  <si>
    <t>Evaluation du travail en entreprise</t>
  </si>
  <si>
    <t>Apprendre à présenter son travail en entreprise</t>
  </si>
  <si>
    <t>bloc anglais
une note plancher  de l'UE à 8. Pas de compensation entre blocs</t>
  </si>
  <si>
    <t>Anglais</t>
  </si>
  <si>
    <t>Bloc académique informatique</t>
  </si>
  <si>
    <t>UE7 à UE11</t>
  </si>
  <si>
    <t>Sécurité Informatique</t>
  </si>
  <si>
    <t>GENIAL</t>
  </si>
  <si>
    <t>Apprendre les bases des problème de sécurité en Informatique</t>
  </si>
  <si>
    <t>ECUE111 ou ECUE112 au choix</t>
  </si>
  <si>
    <t>ECUE111</t>
  </si>
  <si>
    <t>ECUE112</t>
  </si>
  <si>
    <t>bloc entreprise
une note plancher pour l' UE à 8. Compensation entre les UE. Pas de compensation entre blocs</t>
  </si>
  <si>
    <t>M2 ANNUEL</t>
  </si>
  <si>
    <t>Bloc anglais</t>
  </si>
  <si>
    <t>UE2 à UE12</t>
  </si>
  <si>
    <t>CC,E</t>
  </si>
  <si>
    <t>(E+CC)/2</t>
  </si>
  <si>
    <t>CC TP,E</t>
  </si>
  <si>
    <t>60%CC TP+40%E</t>
  </si>
  <si>
    <t>40%CC+60%E</t>
  </si>
  <si>
    <t>Calcul à hautes performances</t>
  </si>
  <si>
    <t xml:space="preserve">Maîtriser la pratique des architectures, l’algorithmique et la programmation  parallèles et distribués
</t>
  </si>
  <si>
    <t>Internet des objets</t>
  </si>
  <si>
    <t xml:space="preserve">
Maîtriser les bases de l’Internet des objets</t>
  </si>
  <si>
    <t>Hackathon du début</t>
  </si>
  <si>
    <t>Hackathon du printemps</t>
  </si>
  <si>
    <t>UE12 et UE13</t>
  </si>
  <si>
    <t>bloc entreprise
une note plancher pour 
chacune des UE à 8. Compensation entre les UE. Pas de compensation entre blocs</t>
  </si>
  <si>
    <t>Evaluation du travail en entreprise (intermédaire)</t>
  </si>
  <si>
    <t>Evaluation du travail en entreprise (finale)</t>
  </si>
  <si>
    <t>M2:</t>
  </si>
  <si>
    <t>semestre 1</t>
  </si>
  <si>
    <t>Composition d’informatique</t>
  </si>
  <si>
    <t>SU, CNAM,…</t>
  </si>
  <si>
    <t>Expertise pour les épreuves écrites d’informatique.</t>
  </si>
  <si>
    <t>Résolution de problème</t>
  </si>
  <si>
    <t>Résoudre les problèmes d’informatique du concours.</t>
  </si>
  <si>
    <t>Epréuve spécifique</t>
  </si>
  <si>
    <t>Résolution des épreuves d’option (A ou B)</t>
  </si>
  <si>
    <t>semestre 2</t>
  </si>
  <si>
    <t>180</t>
  </si>
  <si>
    <t>Préparation des leçons</t>
  </si>
  <si>
    <t xml:space="preserve">Préparation aux leçons.
</t>
  </si>
  <si>
    <t>Préparation des TP</t>
  </si>
  <si>
    <t>Préparation aux épreuves pratiques.</t>
  </si>
  <si>
    <t>Modélisation</t>
  </si>
  <si>
    <t>Préparation de l'épreuve de modélisation.</t>
  </si>
  <si>
    <t>Langages de programmation probabilistes</t>
  </si>
  <si>
    <t>UE52</t>
  </si>
  <si>
    <t>Cours extérieur 1 - 6 ECTS</t>
  </si>
  <si>
    <t>UE53</t>
  </si>
  <si>
    <t>UE54</t>
  </si>
  <si>
    <t>Cours extérieur 2 - 6 ECTS</t>
  </si>
  <si>
    <t>Cours extérieur 3 - 6 ECTS</t>
  </si>
  <si>
    <t>UE55</t>
  </si>
  <si>
    <t>UE56</t>
  </si>
  <si>
    <t>UE57</t>
  </si>
  <si>
    <t>UE58</t>
  </si>
  <si>
    <t>UE59</t>
  </si>
  <si>
    <t>UE60</t>
  </si>
  <si>
    <t>Cours extérieur 1 - 3 ECTS</t>
  </si>
  <si>
    <t>Cours extérieur 2 - 3 ECTS</t>
  </si>
  <si>
    <t>Cours extérieur 3 - 3 ECTS</t>
  </si>
  <si>
    <t>Cours extérieur 4 - 3 ECTS</t>
  </si>
  <si>
    <t>Cours extérieur 5 - 3 ECTS</t>
  </si>
  <si>
    <t>Cours extérieur 6 - 3 ECTS</t>
  </si>
  <si>
    <t>UE61</t>
  </si>
  <si>
    <r>
      <rPr>
        <b/>
        <strike/>
        <sz val="9"/>
        <color rgb="FF000000"/>
        <rFont val="Calibri"/>
        <family val="2"/>
      </rPr>
      <t>Beaux préordres et algorithmes</t>
    </r>
    <r>
      <rPr>
        <b/>
        <sz val="9"/>
        <color rgb="FF000000"/>
        <rFont val="Calibri"/>
        <family val="2"/>
        <charset val="1"/>
      </rPr>
      <t> 
Aspects algorithmiques de la théorie des beaux préordres</t>
    </r>
  </si>
  <si>
    <r>
      <rPr>
        <b/>
        <strike/>
        <sz val="9"/>
        <color rgb="FF000000"/>
        <rFont val="Calibri"/>
        <family val="2"/>
      </rPr>
      <t>Méthodes informatiques pour la biologie systémique et synthétique </t>
    </r>
    <r>
      <rPr>
        <b/>
        <sz val="9"/>
        <color rgb="FF000000"/>
        <rFont val="Calibri"/>
        <family val="2"/>
        <charset val="1"/>
      </rPr>
      <t xml:space="preserve"> 
Programmation biochimique  </t>
    </r>
  </si>
  <si>
    <r>
      <rPr>
        <b/>
        <strike/>
        <sz val="9"/>
        <color rgb="FF000000"/>
        <rFont val="Calibri"/>
        <family val="2"/>
      </rPr>
      <t>Fondations mathématiques de la théorie des automates </t>
    </r>
    <r>
      <rPr>
        <b/>
        <sz val="9"/>
        <color rgb="FF000000"/>
        <rFont val="Calibri"/>
        <family val="2"/>
        <charset val="1"/>
      </rPr>
      <t xml:space="preserve">
Dynamique symbolique</t>
    </r>
  </si>
  <si>
    <r>
      <rPr>
        <b/>
        <strike/>
        <sz val="9"/>
        <color rgb="FF000000"/>
        <rFont val="Calibri"/>
        <family val="2"/>
      </rPr>
      <t>Systèmes synchrones </t>
    </r>
    <r>
      <rPr>
        <b/>
        <sz val="9"/>
        <color rgb="FF000000"/>
        <rFont val="Calibri"/>
        <family val="2"/>
        <charset val="1"/>
      </rPr>
      <t xml:space="preserve">
Programmation des systèmes synchrones</t>
    </r>
  </si>
  <si>
    <r>
      <rPr>
        <b/>
        <strike/>
        <sz val="9"/>
        <color rgb="FF000000"/>
        <rFont val="Calibri"/>
        <family val="2"/>
      </rPr>
      <t>Optimisation</t>
    </r>
    <r>
      <rPr>
        <b/>
        <sz val="9"/>
        <color rgb="FF000000"/>
        <rFont val="Calibri"/>
        <family val="2"/>
        <charset val="1"/>
      </rPr>
      <t> 
Algorithmes et incertitude</t>
    </r>
  </si>
  <si>
    <r>
      <rPr>
        <b/>
        <strike/>
        <sz val="9"/>
        <color rgb="FF000000"/>
        <rFont val="Calibri"/>
        <family val="2"/>
      </rPr>
      <t>Protocoles cryptographiques : preuves formelles et calculatoires  </t>
    </r>
    <r>
      <rPr>
        <b/>
        <sz val="9"/>
        <color rgb="FF000000"/>
        <rFont val="Calibri"/>
        <family val="2"/>
        <charset val="1"/>
      </rPr>
      <t xml:space="preserve">
Preuves de protocoles de sécurité </t>
    </r>
  </si>
  <si>
    <r>
      <rPr>
        <b/>
        <strike/>
        <sz val="9"/>
        <color rgb="FF000000"/>
        <rFont val="Calibri"/>
        <family val="2"/>
      </rPr>
      <t>Théorie des calculs </t>
    </r>
    <r>
      <rPr>
        <b/>
        <sz val="9"/>
        <color rgb="FF000000"/>
        <rFont val="Calibri"/>
        <family val="2"/>
        <charset val="1"/>
      </rPr>
      <t xml:space="preserve">
Consensus in multi-agent systems </t>
    </r>
  </si>
  <si>
    <r>
      <rPr>
        <b/>
        <strike/>
        <sz val="9"/>
        <color rgb="FF000000"/>
        <rFont val="Calibri"/>
        <family val="2"/>
      </rPr>
      <t>Théorie des calculs </t>
    </r>
    <r>
      <rPr>
        <b/>
        <sz val="9"/>
        <color rgb="FF000000"/>
        <rFont val="Calibri"/>
        <family val="2"/>
        <charset val="1"/>
      </rPr>
      <t xml:space="preserve">
Calculs sur les réels: modèles, calculabilité, complexité </t>
    </r>
  </si>
  <si>
    <r>
      <rPr>
        <b/>
        <strike/>
        <sz val="9"/>
        <color rgb="FF000000"/>
        <rFont val="Calibri"/>
        <family val="2"/>
      </rPr>
      <t>Sémantique, langages et algorithmes pour la programmation multicore</t>
    </r>
    <r>
      <rPr>
        <b/>
        <sz val="9"/>
        <color rgb="FF000000"/>
        <rFont val="Calibri"/>
        <family val="2"/>
        <charset val="1"/>
      </rPr>
      <t xml:space="preserve">
Programmation des machines multicœurs à mémoire partagée </t>
    </r>
  </si>
  <si>
    <t>Pas de M1 spécifique. Tout M1 d’informatique est une voie d’entrée pour le M2.</t>
  </si>
  <si>
    <t>Tableau 1</t>
  </si>
  <si>
    <t>En M2 notes plancher à 10 sur toutes les UE</t>
  </si>
  <si>
    <t>Introduction 2 Parcours AGREG</t>
  </si>
  <si>
    <r>
      <t xml:space="preserve">Absence justifiée (ABJ) en 2nde chance            </t>
    </r>
    <r>
      <rPr>
        <sz val="11"/>
        <rFont val="Calibri (Corps)"/>
      </rPr>
      <t xml:space="preserve"> 0</t>
    </r>
  </si>
  <si>
    <r>
      <t xml:space="preserve">Y a-t-il compensation entre semestres d'une même année </t>
    </r>
    <r>
      <rPr>
        <i/>
        <sz val="9"/>
        <rFont val="Calibri"/>
        <family val="2"/>
      </rPr>
      <t>(le jury peut décider de la compensation entre les semestre 1 et 2, en aucun cas celle-ci ne sera automatique)</t>
    </r>
    <r>
      <rPr>
        <sz val="11"/>
        <rFont val="Calibri"/>
        <family val="2"/>
      </rPr>
      <t xml:space="preserve"> : </t>
    </r>
    <r>
      <rPr>
        <i/>
        <sz val="11"/>
        <rFont val="Calibri"/>
        <family val="2"/>
      </rPr>
      <t>NON</t>
    </r>
    <r>
      <rPr>
        <sz val="11"/>
        <rFont val="Calibri"/>
        <family val="2"/>
      </rPr>
      <t xml:space="preserve"> 
</t>
    </r>
    <r>
      <rPr>
        <i/>
        <sz val="11"/>
        <rFont val="Calibri"/>
        <family val="2"/>
      </rPr>
      <t>(La règle doit être la même pour tous les parcours d'une même mention - Art 4.1. des MGICC)</t>
    </r>
  </si>
  <si>
    <r>
      <t xml:space="preserve">                                                                             Est-il prévu une session "Seconde Chance"  ?     </t>
    </r>
    <r>
      <rPr>
        <i/>
        <sz val="11"/>
        <color rgb="FF00B050"/>
        <rFont val="Calibri"/>
        <family val="2"/>
      </rPr>
      <t>OUI en M2</t>
    </r>
  </si>
  <si>
    <r>
      <t xml:space="preserve">                                         note pour présentation à la 2nde chance ?       </t>
    </r>
    <r>
      <rPr>
        <i/>
        <sz val="11"/>
        <color rgb="FF00B050"/>
        <rFont val="Calibri"/>
        <family val="2"/>
      </rPr>
      <t>&lt; 10/20</t>
    </r>
  </si>
  <si>
    <r>
      <t xml:space="preserve">                     l'étudiant est libre de se présenter à la 2nde chance </t>
    </r>
    <r>
      <rPr>
        <i/>
        <sz val="11"/>
        <rFont val="Calibri"/>
        <family val="2"/>
      </rPr>
      <t xml:space="preserve">       </t>
    </r>
    <r>
      <rPr>
        <i/>
        <sz val="11"/>
        <color rgb="FF00B050"/>
        <rFont val="Calibri"/>
        <family val="2"/>
      </rPr>
      <t xml:space="preserve">OUI </t>
    </r>
    <r>
      <rPr>
        <i/>
        <sz val="11"/>
        <rFont val="Calibri"/>
        <family val="2"/>
      </rPr>
      <t xml:space="preserve"> </t>
    </r>
  </si>
  <si>
    <r>
      <t xml:space="preserve">absence 2nde chance =&gt; report automatique note 1ère session  </t>
    </r>
    <r>
      <rPr>
        <i/>
        <sz val="11"/>
        <rFont val="Calibri"/>
        <family val="2"/>
      </rPr>
      <t xml:space="preserve">     </t>
    </r>
    <r>
      <rPr>
        <i/>
        <sz val="11"/>
        <color rgb="FF00B050"/>
        <rFont val="Calibri"/>
        <family val="2"/>
      </rPr>
      <t xml:space="preserve">OUI </t>
    </r>
  </si>
  <si>
    <r>
      <t xml:space="preserve">       la note de la 2nde chance remplace celle de la 1ère session       </t>
    </r>
    <r>
      <rPr>
        <i/>
        <sz val="11"/>
        <color rgb="FF00B050"/>
        <rFont val="Calibri"/>
        <family val="2"/>
      </rPr>
      <t>OUI</t>
    </r>
  </si>
  <si>
    <r>
      <t xml:space="preserve">                      la meilleure des 2 notes entre 1ère session et 2nde chance </t>
    </r>
    <r>
      <rPr>
        <i/>
        <sz val="11"/>
        <color rgb="FF00B050"/>
        <rFont val="Calibri"/>
        <family val="2"/>
      </rPr>
      <t xml:space="preserve">NON </t>
    </r>
  </si>
  <si>
    <r>
      <t xml:space="preserve">Si non défaillant, note en 1ère session          </t>
    </r>
    <r>
      <rPr>
        <i/>
        <sz val="11"/>
        <color rgb="FF00B050"/>
        <rFont val="Calibri"/>
        <family val="2"/>
      </rPr>
      <t>NON</t>
    </r>
  </si>
  <si>
    <r>
      <t xml:space="preserve">Si non défaillant, note en 2nde chance       </t>
    </r>
    <r>
      <rPr>
        <i/>
        <sz val="11"/>
        <rFont val="Calibri"/>
        <family val="2"/>
      </rPr>
      <t xml:space="preserve"> </t>
    </r>
    <r>
      <rPr>
        <i/>
        <sz val="11"/>
        <color rgb="FF00B050"/>
        <rFont val="Calibri"/>
        <family val="2"/>
      </rPr>
      <t>OUI</t>
    </r>
    <r>
      <rPr>
        <i/>
        <sz val="11"/>
        <rFont val="Calibri"/>
        <family val="2"/>
      </rPr>
      <t xml:space="preserve"> </t>
    </r>
  </si>
  <si>
    <r>
      <t>Si NON, y a-t-il compensation entre Blocs d'un même semestre ?</t>
    </r>
    <r>
      <rPr>
        <i/>
        <sz val="11"/>
        <color rgb="FF00B050"/>
        <rFont val="Calibri"/>
        <family val="2"/>
      </rPr>
      <t xml:space="preserve"> NON</t>
    </r>
    <r>
      <rPr>
        <i/>
        <sz val="11"/>
        <rFont val="Calibri"/>
        <family val="2"/>
      </rPr>
      <t xml:space="preserve">
(La règle doit être la même pour tous les parcours d'une même mention - Art 4.1. des MGICC)</t>
    </r>
  </si>
  <si>
    <r>
      <t xml:space="preserve">Y a-t-il compensation entre UE d'un même bloc ? : </t>
    </r>
    <r>
      <rPr>
        <i/>
        <sz val="12"/>
        <color rgb="FF00B050"/>
        <rFont val="Calibri"/>
        <family val="2"/>
      </rPr>
      <t xml:space="preserve">OUI </t>
    </r>
    <r>
      <rPr>
        <i/>
        <sz val="12"/>
        <rFont val="Calibri"/>
        <family val="2"/>
      </rPr>
      <t xml:space="preserve">
</t>
    </r>
    <r>
      <rPr>
        <i/>
        <sz val="11"/>
        <rFont val="Calibri"/>
        <family val="2"/>
      </rPr>
      <t>(La règle doit être la même pour tous les parcours d'une même mention - Art 4.1. des MGICC)</t>
    </r>
  </si>
  <si>
    <r>
      <t xml:space="preserve">Existe-t-il des notes "Plancher" (art. 4.2. des MGICC) ?   </t>
    </r>
    <r>
      <rPr>
        <i/>
        <sz val="11"/>
        <color rgb="FF00B050"/>
        <rFont val="Calibri"/>
        <family val="2"/>
      </rPr>
      <t xml:space="preserve">OUI </t>
    </r>
  </si>
  <si>
    <r>
      <t xml:space="preserve">Calcul de la moyenne sur 4 semestres ?  </t>
    </r>
    <r>
      <rPr>
        <i/>
        <sz val="11"/>
        <rFont val="Calibri"/>
        <family val="2"/>
      </rPr>
      <t xml:space="preserve"> </t>
    </r>
    <r>
      <rPr>
        <i/>
        <sz val="11"/>
        <color rgb="FF00B050"/>
        <rFont val="Calibri"/>
        <family val="2"/>
      </rPr>
      <t>NON - Moyenne pondérée S3 et S4</t>
    </r>
  </si>
  <si>
    <r>
      <t xml:space="preserve">Absence injustifiée (ABI) en 1ère session      </t>
    </r>
    <r>
      <rPr>
        <sz val="11"/>
        <color rgb="FFFF0000"/>
        <rFont val="Calibri"/>
        <family val="2"/>
      </rPr>
      <t>DEF</t>
    </r>
  </si>
  <si>
    <r>
      <rPr>
        <sz val="11"/>
        <rFont val="Calibri"/>
        <family val="2"/>
      </rPr>
      <t xml:space="preserve">Absence injustifiée (ABI) en 2nde chance          </t>
    </r>
    <r>
      <rPr>
        <sz val="11"/>
        <color rgb="FFFF0000"/>
        <rFont val="Calibri"/>
        <family val="2"/>
      </rPr>
      <t>DEF</t>
    </r>
  </si>
  <si>
    <t xml:space="preserve">Introduction 1 Parcours AGREG 
(Préparation au concours de l’agrégation d’informatique) </t>
  </si>
  <si>
    <r>
      <rPr>
        <i/>
        <sz val="12"/>
        <rFont val="Calibri"/>
        <family val="2"/>
      </rPr>
      <t xml:space="preserve">dérogation : </t>
    </r>
    <r>
      <rPr>
        <i/>
        <sz val="12"/>
        <color rgb="FF00B050"/>
        <rFont val="Calibri"/>
        <family val="2"/>
      </rPr>
      <t>non</t>
    </r>
  </si>
  <si>
    <t xml:space="preserve">Des mentions sont-elles attribuées ?    Par année            Par semestre           Pour le diplôme  </t>
  </si>
  <si>
    <t xml:space="preserve">Seuil des mentions attribuées : Passable :             Assez bien :            Bien :              Très bien      </t>
  </si>
  <si>
    <r>
      <rPr>
        <sz val="11"/>
        <rFont val="Calibri"/>
        <family val="2"/>
      </rPr>
      <t>Mention :</t>
    </r>
    <r>
      <rPr>
        <sz val="11"/>
        <color indexed="20"/>
        <rFont val="Calibri"/>
        <family val="2"/>
      </rPr>
      <t xml:space="preserve"> </t>
    </r>
  </si>
  <si>
    <t xml:space="preserve">Responsable du parcours : </t>
  </si>
  <si>
    <r>
      <rPr>
        <sz val="11"/>
        <rFont val="Calibri"/>
        <family val="2"/>
      </rPr>
      <t xml:space="preserve">Faculté : </t>
    </r>
    <r>
      <rPr>
        <sz val="11"/>
        <color rgb="FF00B050"/>
        <rFont val="Calibri"/>
        <family val="2"/>
      </rPr>
      <t>Sciences</t>
    </r>
  </si>
  <si>
    <r>
      <rPr>
        <sz val="11"/>
        <rFont val="Calibri"/>
        <family val="2"/>
      </rPr>
      <t xml:space="preserve">Composante : </t>
    </r>
    <r>
      <rPr>
        <sz val="11"/>
        <color rgb="FF00B050"/>
        <rFont val="Calibri"/>
        <family val="2"/>
      </rPr>
      <t>Informatique</t>
    </r>
  </si>
  <si>
    <r>
      <rPr>
        <sz val="11"/>
        <rFont val="Calibri"/>
        <family val="2"/>
      </rPr>
      <t xml:space="preserve">Parcours : </t>
    </r>
    <r>
      <rPr>
        <sz val="11"/>
        <color rgb="FF00B050"/>
        <rFont val="Calibri"/>
        <family val="2"/>
      </rPr>
      <t>Agreg (préparation au concours de l’agrégation d’informatique)</t>
    </r>
  </si>
  <si>
    <r>
      <rPr>
        <sz val="11"/>
        <rFont val="Calibri"/>
        <family val="2"/>
      </rPr>
      <t xml:space="preserve">Année(s) :  </t>
    </r>
    <r>
      <rPr>
        <sz val="11"/>
        <color rgb="FF00B050"/>
        <rFont val="Calibri"/>
        <family val="2"/>
      </rPr>
      <t>M2</t>
    </r>
  </si>
  <si>
    <r>
      <rPr>
        <b/>
        <sz val="11"/>
        <rFont val="Calibri"/>
        <family val="2"/>
      </rPr>
      <t>Modalités de Contrôle des Connaissances</t>
    </r>
    <r>
      <rPr>
        <b/>
        <strike/>
        <sz val="11"/>
        <rFont val="Calibri"/>
        <family val="2"/>
      </rPr>
      <t xml:space="preserve"> </t>
    </r>
    <r>
      <rPr>
        <b/>
        <sz val="11"/>
        <rFont val="Calibri"/>
        <family val="2"/>
      </rPr>
      <t xml:space="preserve">de la Mention </t>
    </r>
    <r>
      <rPr>
        <b/>
        <sz val="11"/>
        <color indexed="12"/>
        <rFont val="Calibri"/>
        <family val="2"/>
      </rPr>
      <t xml:space="preserve"> </t>
    </r>
    <r>
      <rPr>
        <b/>
        <i/>
        <sz val="11"/>
        <color rgb="FFFF0000"/>
        <rFont val="Calibri"/>
        <family val="2"/>
      </rPr>
      <t>"Informatique fondamentale et appliquée"</t>
    </r>
    <r>
      <rPr>
        <b/>
        <i/>
        <sz val="11"/>
        <color indexed="15"/>
        <rFont val="Calibri"/>
        <family val="2"/>
      </rPr>
      <t xml:space="preserve">
</t>
    </r>
    <r>
      <rPr>
        <b/>
        <i/>
        <sz val="11"/>
        <color rgb="FF00B050"/>
        <rFont val="Calibri"/>
        <family val="2"/>
      </rPr>
      <t>parcours  Agreg ( préparation au concours de l'agrégation d’informatqiue)</t>
    </r>
  </si>
  <si>
    <t>Pour valider le M2 il faut valider 30 ECTS dont au moins 18 parmi les UE UE1 à UE50 et UE52 ; et au plus 12 parmi les UE extérieures . Le choix des UE extérieures se fait avec l’accord du responsable de parcours.</t>
  </si>
  <si>
    <t>40%ET+60%CC</t>
  </si>
  <si>
    <t>CC, ET</t>
  </si>
  <si>
    <t>50%CC + 50%ET</t>
  </si>
  <si>
    <t>50%CC + 50%TP</t>
  </si>
  <si>
    <t>Génie logiciel avancée</t>
  </si>
  <si>
    <t>400</t>
  </si>
  <si>
    <r>
      <rPr>
        <sz val="9"/>
        <rFont val="Calibri"/>
        <family val="2"/>
      </rPr>
      <t>UE1 et (8 parmi les UE de UE2 à UE 17) et (3 parmi les UE UE2</t>
    </r>
    <r>
      <rPr>
        <sz val="9"/>
        <color theme="1"/>
        <rFont val="Calibri"/>
        <family val="2"/>
      </rPr>
      <t xml:space="preserve"> à UE29</t>
    </r>
    <r>
      <rPr>
        <sz val="9"/>
        <rFont val="Calibri"/>
        <family val="2"/>
      </rPr>
      <t>)</t>
    </r>
  </si>
  <si>
    <r>
      <t xml:space="preserve">    
Mention  :  </t>
    </r>
    <r>
      <rPr>
        <sz val="11"/>
        <color theme="1"/>
        <rFont val="Calibri"/>
        <family val="2"/>
      </rPr>
      <t xml:space="preserve">Informatique Fondamentale et Appliquée                 </t>
    </r>
    <r>
      <rPr>
        <sz val="11"/>
        <color rgb="FF000000"/>
        <rFont val="Calibri"/>
        <family val="2"/>
        <charset val="1"/>
      </rPr>
      <t xml:space="preserve">                                                                                                                                                                         Responsables : Wieslaw Zielonka et Amélie Gheerbrant 
Parcours : DATA (Données : Algorithmes, Traitement et Analyse)
Parcours pro : oui                                                                                                                                                                                                                                                                                        
                                                                                                                                                                                                       Gestionnaires : Mickaël Ferreira et Sylvia Crochet</t>
    </r>
  </si>
  <si>
    <r>
      <t xml:space="preserve">    
Mention  :</t>
    </r>
    <r>
      <rPr>
        <sz val="11"/>
        <color rgb="FFFF0000"/>
        <rFont val="Calibri"/>
        <family val="2"/>
        <charset val="1"/>
      </rPr>
      <t xml:space="preserve"> </t>
    </r>
    <r>
      <rPr>
        <sz val="11"/>
        <color theme="1"/>
        <rFont val="Calibri"/>
        <family val="2"/>
      </rPr>
      <t xml:space="preserve">Informatique Fondamentale et Appliquée    </t>
    </r>
    <r>
      <rPr>
        <sz val="11"/>
        <color rgb="FFFF0000"/>
        <rFont val="Calibri"/>
        <family val="2"/>
        <charset val="1"/>
      </rPr>
      <t xml:space="preserve"> </t>
    </r>
    <r>
      <rPr>
        <sz val="11"/>
        <color rgb="FF000000"/>
        <rFont val="Calibri"/>
        <family val="2"/>
        <charset val="1"/>
      </rPr>
      <t xml:space="preserve">                                                                                                                                                                        Responsables : Wieslaw Zielonka et Ralf Treinen
Parcours :  LP (Langages et programmation)
Parcours pro : oui                                                                                                                                                                                                                                                                                        
                                                                                                                                                                                                       Gestionnaires : Mickaël Ferreira et Sylvia Crochet</t>
    </r>
  </si>
  <si>
    <r>
      <t xml:space="preserve">    
Mention  :   </t>
    </r>
    <r>
      <rPr>
        <sz val="11"/>
        <color theme="1"/>
        <rFont val="Calibri"/>
        <family val="2"/>
      </rPr>
      <t xml:space="preserve"> Informatique   Fondamentale et Appliquée  </t>
    </r>
    <r>
      <rPr>
        <sz val="11"/>
        <color rgb="FFFF0000"/>
        <rFont val="Calibri"/>
        <family val="2"/>
        <charset val="1"/>
      </rPr>
      <t xml:space="preserve">      </t>
    </r>
    <r>
      <rPr>
        <sz val="11"/>
        <color rgb="FF000000"/>
        <rFont val="Calibri"/>
        <family val="2"/>
        <charset val="1"/>
      </rPr>
      <t xml:space="preserve">                                                                                                                                                                     Responsables : Wieslaw Zielonka et Arnaud Sangnier 
Parcours :  IMPAIRS ( Information et la Mobilité : leurs Algorithmes pour Internet, la Répartition et les Systèmes)
Parcours pro : oui                                                                                                                                                                                                                                                                                        
                                                                                                                                                                                                       Gestionnaires : Mickaël Ferreira et Sylvia Crochet</t>
    </r>
  </si>
  <si>
    <r>
      <t xml:space="preserve">    
Mention  : </t>
    </r>
    <r>
      <rPr>
        <sz val="11"/>
        <rFont val="Calibri"/>
        <family val="2"/>
      </rPr>
      <t xml:space="preserve"> Informatique Fondamentale et Appliquée              </t>
    </r>
    <r>
      <rPr>
        <sz val="11"/>
        <color rgb="FF000000"/>
        <rFont val="Calibri"/>
        <family val="2"/>
        <charset val="1"/>
      </rPr>
      <t xml:space="preserve">                                                                                                                                                                    Responsables :  Wieslaw Zielonka et Sophie Laplante 
Parcours :  MPRI (Master Paris Informatique Recherche)
Parcours pro : non                                                                                                                                                                                                                                                                                        
                                                                                                                                                                                                       Gestionnaires : Mickaël Ferreira et Sylvia Crochet</t>
    </r>
  </si>
  <si>
    <r>
      <t xml:space="preserve">    
Mention  :     </t>
    </r>
    <r>
      <rPr>
        <sz val="11"/>
        <color theme="1"/>
        <rFont val="Calibri"/>
        <family val="2"/>
      </rPr>
      <t xml:space="preserve">Informatique Fondamentale et Appliquée         </t>
    </r>
    <r>
      <rPr>
        <sz val="11"/>
        <color rgb="FF000000"/>
        <rFont val="Calibri"/>
        <family val="2"/>
        <charset val="1"/>
      </rPr>
      <t xml:space="preserve">                                                                                                                                                                     Responsable : co-responsable (info) Carole Delporte
Parcours : Science des données (MIDS)
Parcours pro : oui                                                                                                                                                                                                                                                                             
                                                                                                                                                                                                       Gestionnaires : Mickaël Ferreira et Sylvia Crochet</t>
    </r>
  </si>
  <si>
    <r>
      <t xml:space="preserve">    
Mention  : </t>
    </r>
    <r>
      <rPr>
        <sz val="11"/>
        <color theme="1"/>
        <rFont val="Calibri"/>
        <family val="2"/>
      </rPr>
      <t xml:space="preserve"> Informatique Fondamentale et Appliquée</t>
    </r>
    <r>
      <rPr>
        <sz val="11"/>
        <color rgb="FFFF0000"/>
        <rFont val="Calibri"/>
        <family val="2"/>
        <charset val="1"/>
      </rPr>
      <t xml:space="preserve">      </t>
    </r>
    <r>
      <rPr>
        <sz val="11"/>
        <color rgb="FF000000"/>
        <rFont val="Calibri"/>
        <family val="2"/>
        <charset val="1"/>
      </rPr>
      <t xml:space="preserve">                                                                                                                                                                                co-responsable (info) : Matej Stehlik
Parcours : Cryptographie-Sécurité
Parcours pro :  oui                                                                                                                                                                                                                                                                             
                                                                                                                                                                                                       Gestionnaire : Mickaël Ferreira et Sylvia Crochet</t>
    </r>
  </si>
  <si>
    <r>
      <t xml:space="preserve">    
Mention  :    </t>
    </r>
    <r>
      <rPr>
        <sz val="11"/>
        <color theme="1"/>
        <rFont val="Calibri"/>
        <family val="2"/>
      </rPr>
      <t xml:space="preserve">Informatique ET Mention :  Informatique Fondamentale et Appliquée      </t>
    </r>
    <r>
      <rPr>
        <sz val="11"/>
        <color rgb="FF000000"/>
        <rFont val="Calibri"/>
        <family val="2"/>
        <charset val="1"/>
      </rPr>
      <t xml:space="preserve">                                                                                                    Responsable : Peter Habermehl et Hugo Férée
Parcours :  GENIAL (Génie Informatique en Alternance)
Parcours pro : oui                                                                                                                                                                                                                                                                                        
                                                                                                                                                                                                       Gestionnaire : Mickaël Ferreira et Sylvia Crochet</t>
    </r>
  </si>
  <si>
    <t xml:space="preserve">    
Mention  :    Informatique                                                                                                                                                                                Responsable : Sylvain Schmitz
Parcours :  AGREG 
Parcours pro : oui                                                                                                                                                                                                                                                                                        
                                                                                                                                                                                                       Gestionnaire : 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</si>
</sst>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
  </numFmts>
  <fonts count="143">
    <font>
      <sz val="11"/>
      <color rgb="FF000000"/>
      <name val="Calibri"/>
      <family val="2"/>
      <charset val="1"/>
    </font>
    <font>
      <sz val="11"/>
      <name val="Calibri"/>
      <family val="2"/>
      <charset val="1"/>
    </font>
    <font>
      <sz val="12"/>
      <color rgb="FF000000"/>
      <name val="Calibri"/>
      <family val="2"/>
      <charset val="1"/>
    </font>
    <font>
      <sz val="10"/>
      <name val="Helvetica Neue"/>
      <family val="2"/>
      <charset val="1"/>
    </font>
    <font>
      <b/>
      <sz val="14"/>
      <color rgb="FFFF0000"/>
      <name val="Calibri"/>
      <family val="2"/>
      <charset val="1"/>
    </font>
    <font>
      <sz val="12"/>
      <name val="Calibri"/>
      <family val="2"/>
      <charset val="1"/>
    </font>
    <font>
      <b/>
      <sz val="16"/>
      <color rgb="FFFF0000"/>
      <name val="Calibri"/>
      <family val="2"/>
      <charset val="1"/>
    </font>
    <font>
      <i/>
      <sz val="12"/>
      <name val="Calibri"/>
      <family val="2"/>
      <charset val="1"/>
    </font>
    <font>
      <sz val="10"/>
      <color rgb="FF00B050"/>
      <name val="Calibri"/>
      <family val="2"/>
      <charset val="1"/>
    </font>
    <font>
      <i/>
      <sz val="10"/>
      <name val="Calibri"/>
      <family val="2"/>
      <charset val="1"/>
    </font>
    <font>
      <b/>
      <sz val="12"/>
      <name val="Calibri"/>
      <family val="2"/>
      <charset val="1"/>
    </font>
    <font>
      <i/>
      <sz val="10"/>
      <color rgb="FF00B050"/>
      <name val="Calibri"/>
      <family val="2"/>
      <charset val="1"/>
    </font>
    <font>
      <sz val="8"/>
      <name val="Calibri"/>
      <family val="2"/>
      <charset val="1"/>
    </font>
    <font>
      <b/>
      <sz val="12"/>
      <color rgb="FFFF0000"/>
      <name val="Calibri"/>
      <family val="2"/>
      <charset val="1"/>
    </font>
    <font>
      <sz val="10"/>
      <color rgb="FF00B050"/>
      <name val="Calibri (Corps)"/>
      <charset val="1"/>
    </font>
    <font>
      <strike/>
      <sz val="8"/>
      <name val="Calibri"/>
      <family val="2"/>
      <charset val="1"/>
    </font>
    <font>
      <b/>
      <sz val="16"/>
      <name val="Calibri"/>
      <family val="2"/>
      <charset val="1"/>
    </font>
    <font>
      <b/>
      <strike/>
      <sz val="12"/>
      <name val="Calibri"/>
      <family val="2"/>
      <charset val="1"/>
    </font>
    <font>
      <strike/>
      <sz val="12"/>
      <color rgb="FF00B050"/>
      <name val="Calibri"/>
      <family val="2"/>
      <charset val="1"/>
    </font>
    <font>
      <strike/>
      <sz val="10"/>
      <color rgb="FF00B050"/>
      <name val="Calibri"/>
      <family val="2"/>
      <charset val="1"/>
    </font>
    <font>
      <sz val="11"/>
      <color rgb="FF00B050"/>
      <name val="Calibri"/>
      <family val="2"/>
      <charset val="1"/>
    </font>
    <font>
      <b/>
      <sz val="12"/>
      <color rgb="FF000000"/>
      <name val="Calibri"/>
      <family val="2"/>
      <charset val="1"/>
    </font>
    <font>
      <i/>
      <sz val="11"/>
      <color rgb="FF00B050"/>
      <name val="Calibri"/>
      <family val="2"/>
      <charset val="1"/>
    </font>
    <font>
      <sz val="11"/>
      <color rgb="FF7ED06C"/>
      <name val="Calibri"/>
      <family val="2"/>
      <charset val="1"/>
    </font>
    <font>
      <i/>
      <sz val="12"/>
      <color rgb="FF00B050"/>
      <name val="Calibri"/>
      <family val="2"/>
      <charset val="1"/>
    </font>
    <font>
      <sz val="10"/>
      <color rgb="FF000000"/>
      <name val="Calibri"/>
      <family val="2"/>
      <charset val="1"/>
    </font>
    <font>
      <sz val="11"/>
      <color rgb="FFFF0000"/>
      <name val="Calibri"/>
      <family val="2"/>
      <charset val="1"/>
    </font>
    <font>
      <sz val="8"/>
      <color rgb="FFFF0000"/>
      <name val="Calibri"/>
      <family val="2"/>
      <charset val="1"/>
    </font>
    <font>
      <b/>
      <sz val="11"/>
      <color rgb="FF000000"/>
      <name val="Calibri"/>
      <family val="2"/>
      <charset val="1"/>
    </font>
    <font>
      <b/>
      <strike/>
      <sz val="11"/>
      <color rgb="FFFF0000"/>
      <name val="Calibri"/>
      <family val="2"/>
      <charset val="1"/>
    </font>
    <font>
      <b/>
      <sz val="11"/>
      <color rgb="FFFF0000"/>
      <name val="Calibri"/>
      <family val="2"/>
      <charset val="1"/>
    </font>
    <font>
      <b/>
      <i/>
      <sz val="11"/>
      <color rgb="FFFF0000"/>
      <name val="Calibri"/>
      <family val="2"/>
      <charset val="1"/>
    </font>
    <font>
      <b/>
      <i/>
      <sz val="11"/>
      <color rgb="FF00B050"/>
      <name val="Calibri"/>
      <family val="2"/>
      <charset val="1"/>
    </font>
    <font>
      <i/>
      <sz val="11"/>
      <color rgb="FF000000"/>
      <name val="Calibri"/>
      <family val="2"/>
      <charset val="1"/>
    </font>
    <font>
      <sz val="11"/>
      <color rgb="FFC00000"/>
      <name val="Calibri"/>
      <family val="2"/>
      <charset val="1"/>
    </font>
    <font>
      <sz val="11"/>
      <color rgb="FF000000"/>
      <name val="Calibri (Corps)"/>
      <charset val="1"/>
    </font>
    <font>
      <i/>
      <sz val="9"/>
      <color rgb="FF000000"/>
      <name val="Calibri"/>
      <family val="2"/>
      <charset val="1"/>
    </font>
    <font>
      <i/>
      <sz val="11"/>
      <name val="Calibri"/>
      <family val="2"/>
      <charset val="1"/>
    </font>
    <font>
      <i/>
      <sz val="11"/>
      <color rgb="FF6FD04C"/>
      <name val="Calibri"/>
      <family val="2"/>
      <charset val="1"/>
    </font>
    <font>
      <sz val="11"/>
      <color rgb="FF92D050"/>
      <name val="Calibri"/>
      <family val="2"/>
      <charset val="1"/>
    </font>
    <font>
      <sz val="11"/>
      <color rgb="FF0070C0"/>
      <name val="Calibri"/>
      <family val="2"/>
      <charset val="1"/>
    </font>
    <font>
      <b/>
      <u/>
      <sz val="11"/>
      <color rgb="FFFF0000"/>
      <name val="Calibri"/>
      <family val="2"/>
      <charset val="1"/>
    </font>
    <font>
      <b/>
      <i/>
      <u/>
      <sz val="11"/>
      <color rgb="FFFF0000"/>
      <name val="Calibri"/>
      <family val="2"/>
      <charset val="1"/>
    </font>
    <font>
      <u/>
      <sz val="11"/>
      <color rgb="FF000000"/>
      <name val="Calibri"/>
      <family val="2"/>
      <charset val="1"/>
    </font>
    <font>
      <b/>
      <i/>
      <sz val="11"/>
      <color rgb="FF92D050"/>
      <name val="Calibri"/>
      <family val="2"/>
      <charset val="1"/>
    </font>
    <font>
      <b/>
      <i/>
      <sz val="11"/>
      <name val="Calibri"/>
      <family val="2"/>
      <charset val="1"/>
    </font>
    <font>
      <b/>
      <sz val="11"/>
      <color rgb="FF5B9BD5"/>
      <name val="Calibri"/>
      <family val="2"/>
      <charset val="1"/>
    </font>
    <font>
      <sz val="11"/>
      <color rgb="FF5B9BD5"/>
      <name val="Calibri"/>
      <family val="2"/>
      <charset val="1"/>
    </font>
    <font>
      <b/>
      <sz val="11"/>
      <color rgb="FF92D050"/>
      <name val="Calibri"/>
      <family val="2"/>
      <charset val="1"/>
    </font>
    <font>
      <b/>
      <u/>
      <sz val="11"/>
      <color rgb="FF000000"/>
      <name val="Calibri"/>
      <family val="2"/>
      <charset val="1"/>
    </font>
    <font>
      <sz val="8"/>
      <color rgb="FF000000"/>
      <name val="Calibri"/>
      <family val="2"/>
      <charset val="1"/>
    </font>
    <font>
      <b/>
      <sz val="11"/>
      <name val="Calibri"/>
      <family val="2"/>
      <charset val="1"/>
    </font>
    <font>
      <sz val="9"/>
      <name val="Calibri"/>
      <family val="2"/>
      <charset val="1"/>
    </font>
    <font>
      <sz val="9"/>
      <color rgb="FF000000"/>
      <name val="Calibri"/>
      <family val="2"/>
      <charset val="1"/>
    </font>
    <font>
      <strike/>
      <sz val="9"/>
      <color rgb="FFFF0000"/>
      <name val="Calibri"/>
      <family val="2"/>
      <charset val="1"/>
    </font>
    <font>
      <sz val="9"/>
      <color rgb="FFFF0000"/>
      <name val="Calibri"/>
      <family val="2"/>
      <charset val="1"/>
    </font>
    <font>
      <b/>
      <sz val="9"/>
      <color rgb="FF000000"/>
      <name val="Calibri"/>
      <family val="2"/>
      <charset val="1"/>
    </font>
    <font>
      <b/>
      <sz val="9"/>
      <name val="Calibri"/>
      <family val="2"/>
      <charset val="1"/>
    </font>
    <font>
      <b/>
      <strike/>
      <sz val="9"/>
      <name val="Calibri"/>
      <family val="2"/>
      <charset val="1"/>
    </font>
    <font>
      <b/>
      <sz val="9"/>
      <color rgb="FFFF0000"/>
      <name val="Calibri"/>
      <family val="2"/>
      <charset val="1"/>
    </font>
    <font>
      <strike/>
      <sz val="9"/>
      <name val="Calibri"/>
      <family val="2"/>
      <charset val="1"/>
    </font>
    <font>
      <b/>
      <sz val="11"/>
      <color rgb="FF00B050"/>
      <name val="Calibri"/>
      <family val="2"/>
      <charset val="1"/>
    </font>
    <font>
      <b/>
      <sz val="8"/>
      <name val="Calibri"/>
      <family val="2"/>
      <charset val="1"/>
    </font>
    <font>
      <b/>
      <sz val="11"/>
      <color rgb="FF000000"/>
      <name val="Trebuchet MS"/>
      <family val="2"/>
      <charset val="1"/>
    </font>
    <font>
      <b/>
      <strike/>
      <sz val="11"/>
      <color rgb="FFFB0007"/>
      <name val="Trebuchet MS"/>
      <family val="2"/>
      <charset val="1"/>
    </font>
    <font>
      <b/>
      <sz val="11"/>
      <color rgb="FFFF0000"/>
      <name val="Trebuchet MS"/>
      <family val="2"/>
      <charset val="1"/>
    </font>
    <font>
      <b/>
      <sz val="11"/>
      <color rgb="FF16A53F"/>
      <name val="Trebuchet MS"/>
      <family val="2"/>
      <charset val="1"/>
    </font>
    <font>
      <sz val="12"/>
      <color rgb="FF000000"/>
      <name val="Arial"/>
      <family val="2"/>
      <charset val="1"/>
    </font>
    <font>
      <sz val="11"/>
      <color rgb="FF000000"/>
      <name val="Trebuchet MS"/>
      <family val="2"/>
      <charset val="1"/>
    </font>
    <font>
      <i/>
      <sz val="11"/>
      <color rgb="FF16A53F"/>
      <name val="Trebuchet MS"/>
      <family val="2"/>
      <charset val="1"/>
    </font>
    <font>
      <i/>
      <sz val="11"/>
      <color rgb="FF000000"/>
      <name val="Trebuchet MS"/>
      <family val="2"/>
      <charset val="1"/>
    </font>
    <font>
      <i/>
      <sz val="11"/>
      <color rgb="FF00B050"/>
      <name val="Trebuchet MS"/>
      <family val="2"/>
      <charset val="1"/>
    </font>
    <font>
      <sz val="10"/>
      <color rgb="FF000000"/>
      <name val="Helvetica Neue"/>
      <family val="2"/>
      <charset val="1"/>
    </font>
    <font>
      <i/>
      <sz val="11"/>
      <color rgb="FF70AD47"/>
      <name val="Calibri (Corps)"/>
      <charset val="1"/>
    </font>
    <font>
      <i/>
      <sz val="11"/>
      <color rgb="FF00B050"/>
      <name val="Calibri (Corps)"/>
      <charset val="1"/>
    </font>
    <font>
      <sz val="11"/>
      <color rgb="FF00B050"/>
      <name val="Calibri (Corps)"/>
      <charset val="1"/>
    </font>
    <font>
      <sz val="11"/>
      <color rgb="FF70AD47"/>
      <name val="Calibri (Corps)"/>
      <charset val="1"/>
    </font>
    <font>
      <i/>
      <strike/>
      <sz val="12"/>
      <name val="Calibri"/>
      <family val="2"/>
      <charset val="1"/>
    </font>
    <font>
      <sz val="8"/>
      <color rgb="FF000000"/>
      <name val="Helvetica Neue"/>
      <family val="2"/>
      <charset val="1"/>
    </font>
    <font>
      <sz val="12"/>
      <color rgb="FF000000"/>
      <name val="Helvetica Neue"/>
      <family val="2"/>
      <charset val="1"/>
    </font>
    <font>
      <sz val="11"/>
      <color rgb="FF000000"/>
      <name val="Calibri"/>
      <family val="2"/>
      <charset val="1"/>
    </font>
    <font>
      <sz val="11"/>
      <color indexed="8"/>
      <name val="Calibri"/>
      <family val="2"/>
    </font>
    <font>
      <b/>
      <sz val="14"/>
      <name val="Calibri"/>
      <family val="2"/>
    </font>
    <font>
      <sz val="11"/>
      <name val="Calibri"/>
      <family val="2"/>
    </font>
    <font>
      <b/>
      <sz val="11"/>
      <name val="Calibri"/>
      <family val="2"/>
    </font>
    <font>
      <i/>
      <sz val="11"/>
      <name val="Calibri"/>
      <family val="2"/>
    </font>
    <font>
      <i/>
      <sz val="9"/>
      <name val="Calibri"/>
      <family val="2"/>
    </font>
    <font>
      <sz val="9"/>
      <name val="Calibri"/>
      <family val="2"/>
    </font>
    <font>
      <sz val="12"/>
      <name val="Calibri"/>
      <family val="2"/>
    </font>
    <font>
      <i/>
      <sz val="12"/>
      <name val="Calibri"/>
      <family val="2"/>
    </font>
    <font>
      <sz val="10"/>
      <name val="Calibri"/>
      <family val="2"/>
    </font>
    <font>
      <b/>
      <sz val="12"/>
      <name val="Calibri"/>
      <family val="2"/>
    </font>
    <font>
      <sz val="8"/>
      <name val="Calibri"/>
      <family val="2"/>
    </font>
    <font>
      <b/>
      <sz val="9"/>
      <name val="Calibri"/>
      <family val="2"/>
    </font>
    <font>
      <b/>
      <strike/>
      <sz val="9"/>
      <color rgb="FF000000"/>
      <name val="Calibri"/>
      <family val="2"/>
    </font>
    <font>
      <sz val="11"/>
      <color indexed="8"/>
      <name val="Calibri"/>
      <family val="2"/>
    </font>
    <font>
      <sz val="12"/>
      <color indexed="8"/>
      <name val="Calibri"/>
      <family val="2"/>
    </font>
    <font>
      <b/>
      <sz val="16"/>
      <color indexed="8"/>
      <name val="Calibri"/>
      <family val="2"/>
    </font>
    <font>
      <b/>
      <sz val="12"/>
      <color indexed="12"/>
      <name val="Calibri"/>
      <family val="2"/>
    </font>
    <font>
      <i/>
      <sz val="12"/>
      <color indexed="8"/>
      <name val="Calibri"/>
      <family val="2"/>
    </font>
    <font>
      <b/>
      <strike/>
      <sz val="12"/>
      <color indexed="8"/>
      <name val="Calibri"/>
      <family val="2"/>
    </font>
    <font>
      <i/>
      <sz val="10"/>
      <color indexed="15"/>
      <name val="Calibri"/>
      <family val="2"/>
    </font>
    <font>
      <sz val="8"/>
      <color indexed="8"/>
      <name val="Calibri"/>
      <family val="2"/>
    </font>
    <font>
      <strike/>
      <sz val="12"/>
      <color indexed="15"/>
      <name val="Calibri"/>
      <family val="2"/>
    </font>
    <font>
      <sz val="10"/>
      <color indexed="15"/>
      <name val="Calibri"/>
      <family val="2"/>
    </font>
    <font>
      <strike/>
      <sz val="10"/>
      <color indexed="15"/>
      <name val="Calibri"/>
      <family val="2"/>
    </font>
    <font>
      <strike/>
      <sz val="8"/>
      <color indexed="8"/>
      <name val="Calibri"/>
      <family val="2"/>
    </font>
    <font>
      <sz val="11"/>
      <color indexed="15"/>
      <name val="Calibri"/>
      <family val="2"/>
    </font>
    <font>
      <sz val="10"/>
      <color indexed="8"/>
      <name val="Calibri"/>
      <family val="2"/>
    </font>
    <font>
      <sz val="11"/>
      <color indexed="12"/>
      <name val="Calibri"/>
      <family val="2"/>
    </font>
    <font>
      <sz val="8"/>
      <color indexed="12"/>
      <name val="Calibri"/>
      <family val="2"/>
    </font>
    <font>
      <b/>
      <sz val="11"/>
      <color indexed="8"/>
      <name val="Calibri"/>
      <family val="2"/>
    </font>
    <font>
      <b/>
      <sz val="11"/>
      <color indexed="12"/>
      <name val="Calibri"/>
      <family val="2"/>
    </font>
    <font>
      <b/>
      <i/>
      <sz val="11"/>
      <color indexed="15"/>
      <name val="Calibri"/>
      <family val="2"/>
    </font>
    <font>
      <i/>
      <sz val="11"/>
      <color indexed="8"/>
      <name val="Calibri"/>
      <family val="2"/>
    </font>
    <font>
      <sz val="11"/>
      <color indexed="20"/>
      <name val="Calibri"/>
      <family val="2"/>
    </font>
    <font>
      <b/>
      <u/>
      <sz val="11"/>
      <color indexed="12"/>
      <name val="Calibri"/>
      <family val="2"/>
    </font>
    <font>
      <sz val="15"/>
      <name val="Calibri"/>
      <family val="2"/>
    </font>
    <font>
      <b/>
      <sz val="14"/>
      <color rgb="FFFF0000"/>
      <name val="Calibri"/>
      <family val="2"/>
    </font>
    <font>
      <b/>
      <strike/>
      <sz val="11"/>
      <name val="Calibri"/>
      <family val="2"/>
    </font>
    <font>
      <b/>
      <i/>
      <sz val="11"/>
      <name val="Calibri"/>
      <family val="2"/>
    </font>
    <font>
      <b/>
      <i/>
      <sz val="11"/>
      <color rgb="FF00B050"/>
      <name val="Calibri"/>
      <family val="2"/>
    </font>
    <font>
      <sz val="11"/>
      <name val="Calibri (Corps)"/>
    </font>
    <font>
      <i/>
      <sz val="11"/>
      <color rgb="FF00B050"/>
      <name val="Calibri"/>
      <family val="2"/>
    </font>
    <font>
      <i/>
      <sz val="12"/>
      <color rgb="FF00B050"/>
      <name val="Calibri"/>
      <family val="2"/>
    </font>
    <font>
      <sz val="11"/>
      <color rgb="FFFF0000"/>
      <name val="Calibri"/>
      <family val="2"/>
    </font>
    <font>
      <b/>
      <sz val="16"/>
      <color rgb="FFFF0000"/>
      <name val="Calibri"/>
      <family val="2"/>
    </font>
    <font>
      <sz val="10"/>
      <color rgb="FF00B050"/>
      <name val="Calibri (Corps)"/>
    </font>
    <font>
      <i/>
      <sz val="10"/>
      <color rgb="FF00B050"/>
      <name val="Calibri"/>
      <family val="2"/>
    </font>
    <font>
      <sz val="10"/>
      <color rgb="FF00B050"/>
      <name val="Calibri"/>
      <family val="2"/>
    </font>
    <font>
      <sz val="11"/>
      <color rgb="FF00B050"/>
      <name val="Calibri"/>
      <family val="2"/>
    </font>
    <font>
      <b/>
      <u/>
      <sz val="11"/>
      <name val="Calibri"/>
      <family val="2"/>
    </font>
    <font>
      <b/>
      <i/>
      <u/>
      <sz val="11"/>
      <name val="Calibri"/>
      <family val="2"/>
    </font>
    <font>
      <u/>
      <sz val="11"/>
      <name val="Calibri"/>
      <family val="2"/>
    </font>
    <font>
      <b/>
      <u/>
      <sz val="11"/>
      <color rgb="FFFF0000"/>
      <name val="Calibri"/>
      <family val="2"/>
    </font>
    <font>
      <b/>
      <i/>
      <sz val="11"/>
      <color rgb="FFFF0000"/>
      <name val="Calibri"/>
      <family val="2"/>
    </font>
    <font>
      <sz val="11"/>
      <color theme="1"/>
      <name val="Calibri"/>
      <family val="2"/>
      <charset val="1"/>
    </font>
    <font>
      <sz val="9"/>
      <color theme="1"/>
      <name val="Calibri"/>
      <family val="2"/>
      <charset val="1"/>
    </font>
    <font>
      <b/>
      <sz val="9"/>
      <color theme="1"/>
      <name val="Calibri"/>
      <family val="2"/>
      <charset val="1"/>
    </font>
    <font>
      <sz val="11"/>
      <color theme="1"/>
      <name val="Calibri"/>
      <family val="2"/>
    </font>
    <font>
      <strike/>
      <sz val="9"/>
      <color theme="1"/>
      <name val="Calibri"/>
      <family val="2"/>
      <charset val="1"/>
    </font>
    <font>
      <b/>
      <sz val="9"/>
      <color theme="1"/>
      <name val="Calibri"/>
      <family val="2"/>
    </font>
    <font>
      <sz val="9"/>
      <color theme="1"/>
      <name val="Calibri"/>
      <family val="2"/>
    </font>
  </fonts>
  <fills count="40">
    <fill>
      <patternFill patternType="none"/>
    </fill>
    <fill>
      <patternFill patternType="gray125"/>
    </fill>
    <fill>
      <patternFill patternType="solid">
        <fgColor rgb="FFFFFF00"/>
        <bgColor rgb="FFFFE699"/>
      </patternFill>
    </fill>
    <fill>
      <patternFill patternType="solid">
        <fgColor rgb="FFFDEADA"/>
        <bgColor rgb="FFFDE9D9"/>
      </patternFill>
    </fill>
    <fill>
      <patternFill patternType="solid">
        <fgColor rgb="FFD9D9D9"/>
        <bgColor rgb="FFE4DFEC"/>
      </patternFill>
    </fill>
    <fill>
      <patternFill patternType="solid">
        <fgColor rgb="FFB9CDE5"/>
        <bgColor rgb="FFB8CCE4"/>
      </patternFill>
    </fill>
    <fill>
      <patternFill patternType="solid">
        <fgColor rgb="FFE2F0D9"/>
        <bgColor rgb="FFEBF1DE"/>
      </patternFill>
    </fill>
    <fill>
      <patternFill patternType="solid">
        <fgColor rgb="FFFFFFFF"/>
        <bgColor rgb="FFEBF1DE"/>
      </patternFill>
    </fill>
    <fill>
      <patternFill patternType="solid">
        <fgColor rgb="FFE6E0EC"/>
        <bgColor rgb="FFE4DFEC"/>
      </patternFill>
    </fill>
    <fill>
      <patternFill patternType="solid">
        <fgColor rgb="FFCCC1DA"/>
        <bgColor rgb="FFCCC0DA"/>
      </patternFill>
    </fill>
    <fill>
      <patternFill patternType="solid">
        <fgColor rgb="FFB4C7E7"/>
        <bgColor rgb="FFB8CCE4"/>
      </patternFill>
    </fill>
    <fill>
      <patternFill patternType="solid">
        <fgColor rgb="FFD0CECE"/>
        <bgColor rgb="FFD9D9D9"/>
      </patternFill>
    </fill>
    <fill>
      <patternFill patternType="solid">
        <fgColor rgb="FFDAE3F3"/>
        <bgColor rgb="FFE4DFEC"/>
      </patternFill>
    </fill>
    <fill>
      <patternFill patternType="solid">
        <fgColor rgb="FFE4DFEC"/>
        <bgColor rgb="FFE6E0EC"/>
      </patternFill>
    </fill>
    <fill>
      <patternFill patternType="solid">
        <fgColor rgb="FFFDDDFF"/>
        <bgColor rgb="FFE6E0EC"/>
      </patternFill>
    </fill>
    <fill>
      <patternFill patternType="solid">
        <fgColor rgb="FFFDE9D9"/>
        <bgColor rgb="FFFDEADA"/>
      </patternFill>
    </fill>
    <fill>
      <patternFill patternType="solid">
        <fgColor rgb="FFB8CCE4"/>
        <bgColor rgb="FFB9CDE5"/>
      </patternFill>
    </fill>
    <fill>
      <patternFill patternType="solid">
        <fgColor rgb="FFE7E6E6"/>
        <bgColor rgb="FFE6E0EC"/>
      </patternFill>
    </fill>
    <fill>
      <patternFill patternType="solid">
        <fgColor rgb="FFC0C0C0"/>
        <bgColor rgb="FFCCC0DA"/>
      </patternFill>
    </fill>
    <fill>
      <patternFill patternType="solid">
        <fgColor rgb="FFCCC0DA"/>
        <bgColor rgb="FFCCC1DA"/>
      </patternFill>
    </fill>
    <fill>
      <patternFill patternType="solid">
        <fgColor rgb="FFEBF1DE"/>
        <bgColor rgb="FFE2F0D9"/>
      </patternFill>
    </fill>
    <fill>
      <patternFill patternType="solid">
        <fgColor rgb="FF8FAADC"/>
        <bgColor rgb="FFB4C7E7"/>
      </patternFill>
    </fill>
    <fill>
      <patternFill patternType="solid">
        <fgColor rgb="FFFFE699"/>
        <bgColor rgb="FFFFF2CC"/>
      </patternFill>
    </fill>
    <fill>
      <patternFill patternType="solid">
        <fgColor rgb="FFFFF2CC"/>
        <bgColor rgb="FFFDEADA"/>
      </patternFill>
    </fill>
    <fill>
      <patternFill patternType="solid">
        <fgColor theme="0"/>
        <bgColor indexed="64"/>
      </patternFill>
    </fill>
    <fill>
      <patternFill patternType="solid">
        <fgColor rgb="FFFFFF00"/>
        <bgColor indexed="64"/>
      </patternFill>
    </fill>
    <fill>
      <patternFill patternType="solid">
        <fgColor rgb="FFE6E0EC"/>
        <bgColor indexed="64"/>
      </patternFill>
    </fill>
    <fill>
      <patternFill patternType="solid">
        <fgColor rgb="FFFDEADA"/>
        <bgColor indexed="64"/>
      </patternFill>
    </fill>
    <fill>
      <patternFill patternType="solid">
        <fgColor rgb="FFE2F0D9"/>
        <bgColor indexed="64"/>
      </patternFill>
    </fill>
    <fill>
      <patternFill patternType="solid">
        <fgColor rgb="FFD9D9D9"/>
        <bgColor indexed="64"/>
      </patternFill>
    </fill>
    <fill>
      <patternFill patternType="solid">
        <fgColor rgb="FFB9CDE5"/>
        <bgColor indexed="64"/>
      </patternFill>
    </fill>
    <fill>
      <patternFill patternType="solid">
        <fgColor rgb="FFE6E0EC"/>
        <bgColor rgb="FFFFE699"/>
      </patternFill>
    </fill>
    <fill>
      <patternFill patternType="solid">
        <fgColor theme="0"/>
        <bgColor rgb="FFFFE699"/>
      </patternFill>
    </fill>
    <fill>
      <patternFill patternType="solid">
        <fgColor rgb="FFFDE9D9"/>
        <bgColor rgb="FFEBF1DE"/>
      </patternFill>
    </fill>
    <fill>
      <patternFill patternType="solid">
        <fgColor rgb="FF8FAADC"/>
        <bgColor rgb="FFEBF1DE"/>
      </patternFill>
    </fill>
    <fill>
      <patternFill patternType="solid">
        <fgColor theme="0"/>
        <bgColor rgb="FFB8CCE4"/>
      </patternFill>
    </fill>
    <fill>
      <patternFill patternType="solid">
        <fgColor theme="0"/>
        <bgColor rgb="FFFFF2CC"/>
      </patternFill>
    </fill>
    <fill>
      <patternFill patternType="solid">
        <fgColor theme="0"/>
        <bgColor rgb="FFD9D9D9"/>
      </patternFill>
    </fill>
    <fill>
      <patternFill patternType="solid">
        <fgColor theme="0"/>
        <bgColor rgb="FFFDEADA"/>
      </patternFill>
    </fill>
    <fill>
      <patternFill patternType="solid">
        <fgColor rgb="FFE6E0EC"/>
        <bgColor rgb="FFE6E0EC"/>
      </patternFill>
    </fill>
  </fills>
  <borders count="126">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thick">
        <color auto="1"/>
      </top>
      <bottom style="medium">
        <color auto="1"/>
      </bottom>
      <diagonal/>
    </border>
    <border>
      <left/>
      <right style="medium">
        <color auto="1"/>
      </right>
      <top style="thick">
        <color auto="1"/>
      </top>
      <bottom style="medium">
        <color auto="1"/>
      </bottom>
      <diagonal/>
    </border>
    <border>
      <left/>
      <right/>
      <top style="thick">
        <color auto="1"/>
      </top>
      <bottom style="medium">
        <color auto="1"/>
      </bottom>
      <diagonal/>
    </border>
    <border>
      <left style="medium">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medium">
        <color auto="1"/>
      </right>
      <top style="thick">
        <color auto="1"/>
      </top>
      <bottom style="medium">
        <color auto="1"/>
      </bottom>
      <diagonal/>
    </border>
    <border>
      <left style="medium">
        <color auto="1"/>
      </left>
      <right/>
      <top style="thick">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right style="thin">
        <color auto="1"/>
      </right>
      <top style="medium">
        <color auto="1"/>
      </top>
      <bottom/>
      <diagonal/>
    </border>
    <border>
      <left/>
      <right style="thin">
        <color auto="1"/>
      </right>
      <top style="thick">
        <color auto="1"/>
      </top>
      <bottom style="medium">
        <color auto="1"/>
      </bottom>
      <diagonal/>
    </border>
    <border>
      <left style="thin">
        <color auto="1"/>
      </left>
      <right style="medium">
        <color auto="1"/>
      </right>
      <top/>
      <bottom/>
      <diagonal/>
    </border>
    <border>
      <left/>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ck">
        <color auto="1"/>
      </right>
      <top style="medium">
        <color auto="1"/>
      </top>
      <bottom style="medium">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thick">
        <color auto="1"/>
      </right>
      <top style="thick">
        <color auto="1"/>
      </top>
      <bottom style="thick">
        <color auto="1"/>
      </bottom>
      <diagonal/>
    </border>
    <border>
      <left style="thick">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thin">
        <color auto="1"/>
      </left>
      <right/>
      <top/>
      <bottom style="medium">
        <color auto="1"/>
      </bottom>
      <diagonal/>
    </border>
    <border>
      <left style="medium">
        <color auto="1"/>
      </left>
      <right style="thin">
        <color auto="1"/>
      </right>
      <top/>
      <bottom/>
      <diagonal/>
    </border>
    <border>
      <left style="thin">
        <color indexed="13"/>
      </left>
      <right/>
      <top style="thin">
        <color indexed="13"/>
      </top>
      <bottom/>
      <diagonal/>
    </border>
    <border>
      <left/>
      <right/>
      <top style="thin">
        <color indexed="13"/>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right style="medium">
        <color theme="1"/>
      </right>
      <top/>
      <bottom/>
      <diagonal/>
    </border>
    <border>
      <left/>
      <right style="medium">
        <color theme="1"/>
      </right>
      <top style="medium">
        <color theme="1"/>
      </top>
      <bottom/>
      <diagonal/>
    </border>
    <border>
      <left/>
      <right/>
      <top style="medium">
        <color theme="1"/>
      </top>
      <bottom/>
      <diagonal/>
    </border>
    <border>
      <left/>
      <right style="thin">
        <color indexed="14"/>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indexed="14"/>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4"/>
      </left>
      <right/>
      <top/>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bottom/>
      <diagonal/>
    </border>
    <border>
      <left style="thin">
        <color auto="1"/>
      </left>
      <right/>
      <top style="medium">
        <color auto="1"/>
      </top>
      <bottom/>
      <diagonal/>
    </border>
    <border>
      <left/>
      <right style="medium">
        <color indexed="64"/>
      </right>
      <top/>
      <bottom/>
      <diagonal/>
    </border>
    <border>
      <left style="medium">
        <color theme="1"/>
      </left>
      <right/>
      <top style="medium">
        <color theme="1"/>
      </top>
      <bottom style="medium">
        <color theme="1"/>
      </bottom>
      <diagonal/>
    </border>
    <border>
      <left style="medium">
        <color indexed="64"/>
      </left>
      <right style="medium">
        <color theme="1"/>
      </right>
      <top style="medium">
        <color indexed="64"/>
      </top>
      <bottom style="medium">
        <color indexed="64"/>
      </bottom>
      <diagonal/>
    </border>
    <border>
      <left style="medium">
        <color theme="1"/>
      </left>
      <right style="medium">
        <color theme="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indexed="64"/>
      </right>
      <top style="medium">
        <color theme="1"/>
      </top>
      <bottom style="medium">
        <color indexed="64"/>
      </bottom>
      <diagonal/>
    </border>
    <border>
      <left style="medium">
        <color indexed="64"/>
      </left>
      <right style="medium">
        <color indexed="18"/>
      </right>
      <top style="medium">
        <color indexed="64"/>
      </top>
      <bottom style="medium">
        <color indexed="64"/>
      </bottom>
      <diagonal/>
    </border>
    <border>
      <left style="medium">
        <color indexed="18"/>
      </left>
      <right style="medium">
        <color indexed="18"/>
      </right>
      <top style="medium">
        <color indexed="64"/>
      </top>
      <bottom style="medium">
        <color indexed="64"/>
      </bottom>
      <diagonal/>
    </border>
    <border>
      <left style="medium">
        <color indexed="18"/>
      </left>
      <right style="medium">
        <color indexed="64"/>
      </right>
      <top style="medium">
        <color indexed="64"/>
      </top>
      <bottom style="medium">
        <color indexed="64"/>
      </bottom>
      <diagonal/>
    </border>
  </borders>
  <cellStyleXfs count="12">
    <xf numFmtId="0" fontId="0" fillId="0" borderId="0"/>
    <xf numFmtId="164" fontId="80" fillId="0" borderId="0" applyBorder="0" applyProtection="0"/>
    <xf numFmtId="0" fontId="1" fillId="0" borderId="0" applyBorder="0" applyProtection="0"/>
    <xf numFmtId="0" fontId="80" fillId="0" borderId="0"/>
    <xf numFmtId="0" fontId="80" fillId="0" borderId="0"/>
    <xf numFmtId="0" fontId="80" fillId="0" borderId="0"/>
    <xf numFmtId="0" fontId="2" fillId="0" borderId="0"/>
    <xf numFmtId="0" fontId="3" fillId="0" borderId="0" applyBorder="0" applyProtection="0">
      <alignment vertical="top" wrapText="1"/>
    </xf>
    <xf numFmtId="0" fontId="80" fillId="0" borderId="0"/>
    <xf numFmtId="164" fontId="80" fillId="0" borderId="0" applyBorder="0" applyProtection="0"/>
    <xf numFmtId="0" fontId="81" fillId="0" borderId="0" applyNumberFormat="0" applyFill="0" applyBorder="0" applyProtection="0"/>
    <xf numFmtId="0" fontId="95" fillId="0" borderId="0" applyNumberFormat="0" applyFill="0" applyBorder="0" applyProtection="0"/>
  </cellStyleXfs>
  <cellXfs count="1182">
    <xf numFmtId="0" fontId="0" fillId="0" borderId="0" xfId="0"/>
    <xf numFmtId="49" fontId="80" fillId="0" borderId="0" xfId="3" applyNumberFormat="1"/>
    <xf numFmtId="0" fontId="4" fillId="0" borderId="0" xfId="3" applyFont="1" applyAlignment="1">
      <alignment horizontal="center" vertical="center" wrapText="1"/>
    </xf>
    <xf numFmtId="0" fontId="5" fillId="0" borderId="0" xfId="3" applyFont="1" applyAlignment="1">
      <alignment vertical="center" wrapText="1"/>
    </xf>
    <xf numFmtId="0" fontId="1" fillId="0" borderId="0" xfId="3" applyFont="1"/>
    <xf numFmtId="0" fontId="6" fillId="0" borderId="0" xfId="3" applyFont="1" applyAlignment="1">
      <alignment horizontal="center" vertical="center"/>
    </xf>
    <xf numFmtId="0" fontId="5" fillId="0" borderId="0" xfId="3" applyFont="1" applyAlignment="1">
      <alignment vertical="center"/>
    </xf>
    <xf numFmtId="0" fontId="7" fillId="0" borderId="0" xfId="3" applyFont="1" applyAlignment="1">
      <alignment vertical="center"/>
    </xf>
    <xf numFmtId="0" fontId="8" fillId="0" borderId="0" xfId="3" applyFont="1" applyAlignment="1">
      <alignment vertical="center"/>
    </xf>
    <xf numFmtId="0" fontId="9" fillId="0" borderId="0" xfId="3" applyFont="1" applyAlignment="1">
      <alignment vertical="center"/>
    </xf>
    <xf numFmtId="0" fontId="10" fillId="0" borderId="0" xfId="3" applyFont="1" applyAlignment="1">
      <alignment vertical="center"/>
    </xf>
    <xf numFmtId="0" fontId="7" fillId="0" borderId="0" xfId="3" applyFont="1" applyAlignment="1">
      <alignment horizontal="justify" vertical="center" wrapText="1"/>
    </xf>
    <xf numFmtId="0" fontId="11" fillId="0" borderId="0" xfId="0" applyFont="1" applyAlignment="1">
      <alignment vertical="center"/>
    </xf>
    <xf numFmtId="0" fontId="12" fillId="0" borderId="0" xfId="3" applyFont="1" applyAlignment="1">
      <alignment vertical="center"/>
    </xf>
    <xf numFmtId="0" fontId="7" fillId="0" borderId="0" xfId="6" applyFont="1" applyAlignment="1">
      <alignment horizontal="justify" vertical="center" wrapText="1"/>
    </xf>
    <xf numFmtId="0" fontId="8" fillId="0" borderId="0" xfId="3" applyFont="1" applyAlignment="1">
      <alignment horizontal="justify" vertical="center" wrapText="1"/>
    </xf>
    <xf numFmtId="0" fontId="13" fillId="0" borderId="0" xfId="3" applyFont="1" applyAlignment="1">
      <alignment vertical="center"/>
    </xf>
    <xf numFmtId="0" fontId="10" fillId="0" borderId="0" xfId="6" applyFont="1" applyAlignment="1">
      <alignment vertical="center"/>
    </xf>
    <xf numFmtId="0" fontId="2" fillId="0" borderId="0" xfId="6"/>
    <xf numFmtId="0" fontId="7" fillId="0" borderId="0" xfId="6" applyFont="1" applyAlignment="1">
      <alignment vertical="center"/>
    </xf>
    <xf numFmtId="0" fontId="8" fillId="0" borderId="0" xfId="6" applyFont="1" applyAlignment="1">
      <alignment wrapText="1"/>
    </xf>
    <xf numFmtId="0" fontId="14" fillId="0" borderId="0" xfId="6" applyFont="1" applyAlignment="1">
      <alignment vertical="center"/>
    </xf>
    <xf numFmtId="0" fontId="15" fillId="0" borderId="0" xfId="6" applyFont="1" applyAlignment="1">
      <alignment vertical="center"/>
    </xf>
    <xf numFmtId="0" fontId="11" fillId="0" borderId="0" xfId="6" applyFont="1" applyAlignment="1">
      <alignment vertical="center"/>
    </xf>
    <xf numFmtId="0" fontId="16" fillId="0" borderId="0" xfId="3" applyFont="1" applyAlignment="1">
      <alignment horizontal="center" vertical="center"/>
    </xf>
    <xf numFmtId="0" fontId="14" fillId="0" borderId="0" xfId="3" applyFont="1" applyAlignment="1">
      <alignment vertical="center"/>
    </xf>
    <xf numFmtId="0" fontId="17" fillId="0" borderId="0" xfId="3" applyFont="1" applyAlignment="1">
      <alignment vertical="center"/>
    </xf>
    <xf numFmtId="0" fontId="18" fillId="0" borderId="0" xfId="3" applyFont="1" applyAlignment="1">
      <alignment horizontal="justify" vertical="center" wrapText="1"/>
    </xf>
    <xf numFmtId="0" fontId="19" fillId="0" borderId="0" xfId="6" applyFont="1" applyAlignment="1">
      <alignment vertical="center"/>
    </xf>
    <xf numFmtId="0" fontId="20" fillId="0" borderId="0" xfId="3" applyFont="1"/>
    <xf numFmtId="0" fontId="21" fillId="0" borderId="0" xfId="3" applyFont="1"/>
    <xf numFmtId="49" fontId="22" fillId="0" borderId="0" xfId="3" applyNumberFormat="1" applyFont="1"/>
    <xf numFmtId="49" fontId="23" fillId="0" borderId="0" xfId="3" applyNumberFormat="1" applyFont="1"/>
    <xf numFmtId="49" fontId="0" fillId="0" borderId="0" xfId="3" applyNumberFormat="1" applyFont="1"/>
    <xf numFmtId="0" fontId="25" fillId="0" borderId="0" xfId="3" applyFont="1" applyAlignment="1">
      <alignment vertical="center"/>
    </xf>
    <xf numFmtId="49" fontId="26" fillId="0" borderId="0" xfId="3" applyNumberFormat="1" applyFont="1"/>
    <xf numFmtId="0" fontId="27" fillId="0" borderId="0" xfId="3" applyFont="1" applyAlignment="1">
      <alignment vertical="center"/>
    </xf>
    <xf numFmtId="0" fontId="80" fillId="0" borderId="0" xfId="3"/>
    <xf numFmtId="0" fontId="28" fillId="2" borderId="0" xfId="3" applyFont="1" applyFill="1" applyAlignment="1">
      <alignment wrapText="1"/>
    </xf>
    <xf numFmtId="0" fontId="33" fillId="0" borderId="0" xfId="3" applyFont="1"/>
    <xf numFmtId="0" fontId="0" fillId="0" borderId="1" xfId="3" applyFont="1" applyBorder="1" applyAlignment="1">
      <alignment horizontal="right"/>
    </xf>
    <xf numFmtId="0" fontId="80" fillId="0" borderId="0" xfId="3" applyBorder="1"/>
    <xf numFmtId="0" fontId="0" fillId="0" borderId="1" xfId="3" applyFont="1" applyBorder="1"/>
    <xf numFmtId="0" fontId="0" fillId="0" borderId="2" xfId="3" applyFont="1" applyBorder="1" applyAlignment="1">
      <alignment horizontal="right"/>
    </xf>
    <xf numFmtId="0" fontId="0" fillId="0" borderId="2" xfId="3" applyFont="1" applyBorder="1"/>
    <xf numFmtId="0" fontId="28" fillId="0" borderId="0" xfId="0" applyFont="1"/>
    <xf numFmtId="0" fontId="80" fillId="0" borderId="2" xfId="3" applyBorder="1"/>
    <xf numFmtId="0" fontId="0" fillId="0" borderId="3" xfId="3" applyFont="1" applyBorder="1" applyAlignment="1">
      <alignment horizontal="right"/>
    </xf>
    <xf numFmtId="0" fontId="0" fillId="0" borderId="3" xfId="3" applyFont="1" applyBorder="1"/>
    <xf numFmtId="0" fontId="28" fillId="0" borderId="4" xfId="3" applyFont="1" applyBorder="1"/>
    <xf numFmtId="0" fontId="80" fillId="0" borderId="5" xfId="3" applyBorder="1"/>
    <xf numFmtId="0" fontId="80" fillId="0" borderId="6" xfId="3" applyBorder="1"/>
    <xf numFmtId="0" fontId="0" fillId="0" borderId="7" xfId="3" applyFont="1" applyBorder="1"/>
    <xf numFmtId="0" fontId="80" fillId="0" borderId="8" xfId="3" applyBorder="1"/>
    <xf numFmtId="0" fontId="33" fillId="0" borderId="7" xfId="3" applyFont="1" applyBorder="1" applyAlignment="1">
      <alignment horizontal="left" vertical="center" wrapText="1"/>
    </xf>
    <xf numFmtId="0" fontId="0" fillId="0" borderId="0" xfId="3" applyFont="1" applyBorder="1" applyAlignment="1">
      <alignment horizontal="left" vertical="center" wrapText="1"/>
    </xf>
    <xf numFmtId="0" fontId="0" fillId="0" borderId="8" xfId="3" applyFont="1" applyBorder="1" applyAlignment="1">
      <alignment horizontal="left" vertical="center" wrapText="1"/>
    </xf>
    <xf numFmtId="0" fontId="0" fillId="0" borderId="7" xfId="3" applyFont="1" applyBorder="1" applyAlignment="1">
      <alignment horizontal="left" vertical="center" wrapText="1"/>
    </xf>
    <xf numFmtId="0" fontId="33" fillId="0" borderId="7" xfId="3" applyFont="1" applyBorder="1"/>
    <xf numFmtId="0" fontId="38" fillId="0" borderId="7" xfId="3" applyFont="1" applyBorder="1"/>
    <xf numFmtId="0" fontId="80" fillId="0" borderId="9" xfId="3" applyBorder="1"/>
    <xf numFmtId="0" fontId="80" fillId="0" borderId="10" xfId="3" applyBorder="1"/>
    <xf numFmtId="0" fontId="80" fillId="0" borderId="11" xfId="3" applyBorder="1"/>
    <xf numFmtId="0" fontId="39" fillId="0" borderId="0" xfId="3" applyFont="1" applyBorder="1"/>
    <xf numFmtId="0" fontId="39" fillId="0" borderId="8" xfId="3" applyFont="1" applyBorder="1"/>
    <xf numFmtId="0" fontId="39" fillId="0" borderId="0" xfId="3" applyFont="1"/>
    <xf numFmtId="0" fontId="1" fillId="0" borderId="7" xfId="3" applyFont="1" applyBorder="1" applyAlignment="1">
      <alignment horizontal="left" vertical="center"/>
    </xf>
    <xf numFmtId="0" fontId="0" fillId="0" borderId="9" xfId="3" applyFont="1" applyBorder="1" applyAlignment="1">
      <alignment horizontal="left" vertical="center"/>
    </xf>
    <xf numFmtId="0" fontId="28" fillId="0" borderId="7" xfId="3" applyFont="1" applyBorder="1"/>
    <xf numFmtId="0" fontId="80" fillId="0" borderId="0" xfId="8"/>
    <xf numFmtId="0" fontId="80" fillId="0" borderId="0" xfId="8" applyBorder="1"/>
    <xf numFmtId="0" fontId="25" fillId="0" borderId="0" xfId="8" applyFont="1" applyBorder="1"/>
    <xf numFmtId="0" fontId="21" fillId="0" borderId="0" xfId="8" applyFont="1" applyBorder="1"/>
    <xf numFmtId="0" fontId="0" fillId="0" borderId="4" xfId="8" applyFont="1" applyBorder="1"/>
    <xf numFmtId="0" fontId="20" fillId="0" borderId="5" xfId="8" applyFont="1" applyBorder="1"/>
    <xf numFmtId="0" fontId="80" fillId="0" borderId="5" xfId="8" applyBorder="1"/>
    <xf numFmtId="0" fontId="80" fillId="0" borderId="6" xfId="8" applyBorder="1"/>
    <xf numFmtId="0" fontId="80" fillId="0" borderId="0" xfId="8" applyAlignment="1"/>
    <xf numFmtId="0" fontId="0" fillId="0" borderId="7" xfId="8" applyFont="1" applyBorder="1" applyAlignment="1"/>
    <xf numFmtId="0" fontId="20" fillId="0" borderId="0" xfId="8" applyFont="1" applyBorder="1" applyAlignment="1"/>
    <xf numFmtId="0" fontId="80" fillId="0" borderId="0" xfId="8" applyBorder="1" applyAlignment="1"/>
    <xf numFmtId="0" fontId="80" fillId="0" borderId="8" xfId="8" applyBorder="1" applyAlignment="1"/>
    <xf numFmtId="0" fontId="0" fillId="0" borderId="7" xfId="8" applyFont="1" applyBorder="1"/>
    <xf numFmtId="0" fontId="20" fillId="0" borderId="0" xfId="8" applyFont="1" applyBorder="1"/>
    <xf numFmtId="0" fontId="80" fillId="0" borderId="8" xfId="8" applyBorder="1"/>
    <xf numFmtId="0" fontId="20" fillId="0" borderId="0" xfId="8" applyFont="1"/>
    <xf numFmtId="0" fontId="0" fillId="0" borderId="9" xfId="8" applyFont="1" applyBorder="1"/>
    <xf numFmtId="0" fontId="20" fillId="0" borderId="10" xfId="8" applyFont="1" applyBorder="1"/>
    <xf numFmtId="0" fontId="80" fillId="0" borderId="10" xfId="8" applyBorder="1"/>
    <xf numFmtId="0" fontId="80" fillId="0" borderId="11" xfId="8" applyBorder="1"/>
    <xf numFmtId="0" fontId="41" fillId="0" borderId="0" xfId="8" applyFont="1"/>
    <xf numFmtId="0" fontId="30" fillId="0" borderId="0" xfId="8" applyFont="1"/>
    <xf numFmtId="0" fontId="28" fillId="0" borderId="0" xfId="8" applyFont="1"/>
    <xf numFmtId="0" fontId="33" fillId="0" borderId="0" xfId="8" applyFont="1"/>
    <xf numFmtId="0" fontId="42" fillId="0" borderId="0" xfId="8" applyFont="1"/>
    <xf numFmtId="0" fontId="31" fillId="0" borderId="0" xfId="8" applyFont="1"/>
    <xf numFmtId="0" fontId="0" fillId="0" borderId="0" xfId="8" applyFont="1"/>
    <xf numFmtId="0" fontId="37" fillId="0" borderId="0" xfId="8" applyFont="1"/>
    <xf numFmtId="0" fontId="1" fillId="0" borderId="0" xfId="8" applyFont="1"/>
    <xf numFmtId="0" fontId="43" fillId="0" borderId="0" xfId="8" applyFont="1"/>
    <xf numFmtId="0" fontId="44" fillId="0" borderId="0" xfId="8" applyFont="1"/>
    <xf numFmtId="0" fontId="40" fillId="0" borderId="0" xfId="8" applyFont="1"/>
    <xf numFmtId="0" fontId="45" fillId="0" borderId="12" xfId="8" applyFont="1" applyBorder="1"/>
    <xf numFmtId="0" fontId="45" fillId="0" borderId="13" xfId="8" applyFont="1" applyBorder="1"/>
    <xf numFmtId="0" fontId="1" fillId="0" borderId="13" xfId="8" applyFont="1" applyBorder="1"/>
    <xf numFmtId="0" fontId="1" fillId="0" borderId="14" xfId="8" applyFont="1" applyBorder="1"/>
    <xf numFmtId="0" fontId="1" fillId="0" borderId="0" xfId="8" applyFont="1" applyBorder="1"/>
    <xf numFmtId="0" fontId="46" fillId="0" borderId="0" xfId="8" applyFont="1" applyBorder="1"/>
    <xf numFmtId="0" fontId="46" fillId="0" borderId="8" xfId="8" applyFont="1" applyBorder="1"/>
    <xf numFmtId="0" fontId="47" fillId="0" borderId="0" xfId="8" applyFont="1" applyBorder="1"/>
    <xf numFmtId="0" fontId="0" fillId="0" borderId="7" xfId="4" applyFont="1" applyBorder="1"/>
    <xf numFmtId="0" fontId="47" fillId="0" borderId="8" xfId="8" applyFont="1" applyBorder="1"/>
    <xf numFmtId="0" fontId="0" fillId="0" borderId="0" xfId="4" applyFont="1" applyBorder="1"/>
    <xf numFmtId="0" fontId="40" fillId="0" borderId="0" xfId="8" applyFont="1" applyBorder="1"/>
    <xf numFmtId="0" fontId="48" fillId="0" borderId="0" xfId="8" applyFont="1"/>
    <xf numFmtId="0" fontId="49" fillId="0" borderId="0" xfId="8" applyFont="1"/>
    <xf numFmtId="0" fontId="0" fillId="0" borderId="0" xfId="0" applyFont="1"/>
    <xf numFmtId="0" fontId="28" fillId="0" borderId="0" xfId="0" applyFont="1" applyAlignment="1">
      <alignment horizontal="center" vertical="center" wrapText="1"/>
    </xf>
    <xf numFmtId="0" fontId="0" fillId="3" borderId="0" xfId="0" applyFont="1" applyFill="1"/>
    <xf numFmtId="0" fontId="0" fillId="0" borderId="0" xfId="0" applyFont="1" applyBorder="1" applyAlignment="1">
      <alignment horizontal="center" vertical="center" wrapText="1"/>
    </xf>
    <xf numFmtId="0" fontId="0" fillId="4" borderId="0" xfId="0" applyFont="1" applyFill="1"/>
    <xf numFmtId="0" fontId="28" fillId="3" borderId="1"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51" fillId="6" borderId="18" xfId="0" applyFont="1" applyFill="1" applyBorder="1" applyAlignment="1">
      <alignment horizontal="center" vertical="center" wrapText="1"/>
    </xf>
    <xf numFmtId="0" fontId="51" fillId="6" borderId="19" xfId="0" applyFont="1" applyFill="1" applyBorder="1" applyAlignment="1">
      <alignment horizontal="center" vertical="center" wrapText="1"/>
    </xf>
    <xf numFmtId="0" fontId="51" fillId="6" borderId="20" xfId="0" applyFont="1" applyFill="1" applyBorder="1" applyAlignment="1">
      <alignment horizontal="center" vertical="center" wrapText="1"/>
    </xf>
    <xf numFmtId="0" fontId="0" fillId="4" borderId="1" xfId="0" applyFont="1" applyFill="1" applyBorder="1" applyAlignment="1">
      <alignment wrapText="1"/>
    </xf>
    <xf numFmtId="0" fontId="0" fillId="4" borderId="5" xfId="0" applyFont="1" applyFill="1" applyBorder="1" applyAlignment="1">
      <alignment wrapText="1"/>
    </xf>
    <xf numFmtId="0" fontId="0" fillId="4" borderId="6" xfId="0" applyFont="1" applyFill="1" applyBorder="1" applyAlignment="1">
      <alignment wrapText="1"/>
    </xf>
    <xf numFmtId="0" fontId="52" fillId="7" borderId="15" xfId="0" applyFont="1" applyFill="1" applyBorder="1" applyAlignment="1">
      <alignment horizontal="center" vertical="center" wrapText="1"/>
    </xf>
    <xf numFmtId="0" fontId="52" fillId="7" borderId="15" xfId="0" applyFont="1" applyFill="1" applyBorder="1" applyAlignment="1">
      <alignment vertical="center"/>
    </xf>
    <xf numFmtId="0" fontId="52" fillId="7" borderId="21" xfId="0" applyFont="1" applyFill="1" applyBorder="1" applyAlignment="1">
      <alignment horizontal="center" vertical="center" wrapText="1"/>
    </xf>
    <xf numFmtId="0" fontId="52" fillId="7" borderId="22" xfId="0" applyFont="1" applyFill="1" applyBorder="1" applyAlignment="1">
      <alignment vertical="center" wrapText="1"/>
    </xf>
    <xf numFmtId="0" fontId="52" fillId="7" borderId="23" xfId="0" applyFont="1" applyFill="1" applyBorder="1" applyAlignment="1">
      <alignment horizontal="center" vertical="center" wrapText="1"/>
    </xf>
    <xf numFmtId="0" fontId="52" fillId="7" borderId="24" xfId="0" applyFont="1" applyFill="1" applyBorder="1" applyAlignment="1">
      <alignment horizontal="center" vertical="center" wrapText="1"/>
    </xf>
    <xf numFmtId="0" fontId="52" fillId="7" borderId="16" xfId="0" applyFont="1" applyFill="1" applyBorder="1" applyAlignment="1">
      <alignment horizontal="center" vertical="center" wrapText="1"/>
    </xf>
    <xf numFmtId="0" fontId="52" fillId="7" borderId="23" xfId="0" applyFont="1" applyFill="1" applyBorder="1" applyAlignment="1">
      <alignment vertical="center" wrapText="1"/>
    </xf>
    <xf numFmtId="0" fontId="52" fillId="7" borderId="25" xfId="0" applyFont="1" applyFill="1" applyBorder="1" applyAlignment="1">
      <alignment vertical="center" wrapText="1"/>
    </xf>
    <xf numFmtId="0" fontId="52" fillId="7" borderId="26" xfId="0" applyFont="1" applyFill="1" applyBorder="1" applyAlignment="1">
      <alignment vertical="center" wrapText="1"/>
    </xf>
    <xf numFmtId="0" fontId="53" fillId="7" borderId="16" xfId="0" applyFont="1" applyFill="1" applyBorder="1" applyAlignment="1">
      <alignment horizontal="center" vertical="center" wrapText="1"/>
    </xf>
    <xf numFmtId="0" fontId="0" fillId="7" borderId="23" xfId="0" applyFont="1" applyFill="1" applyBorder="1" applyAlignment="1">
      <alignment vertical="center"/>
    </xf>
    <xf numFmtId="0" fontId="0" fillId="7" borderId="25" xfId="0" applyFont="1" applyFill="1" applyBorder="1" applyAlignment="1">
      <alignment vertical="center"/>
    </xf>
    <xf numFmtId="0" fontId="0" fillId="7" borderId="26" xfId="0" applyFont="1" applyFill="1" applyBorder="1" applyAlignment="1">
      <alignment vertical="center"/>
    </xf>
    <xf numFmtId="0" fontId="0" fillId="7" borderId="15" xfId="0" applyFont="1" applyFill="1" applyBorder="1" applyAlignment="1">
      <alignment vertical="center" wrapText="1"/>
    </xf>
    <xf numFmtId="0" fontId="0" fillId="7" borderId="0" xfId="0" applyFont="1" applyFill="1" applyAlignment="1">
      <alignment vertical="center"/>
    </xf>
    <xf numFmtId="0" fontId="52" fillId="8" borderId="15" xfId="0" applyFont="1" applyFill="1" applyBorder="1" applyAlignment="1">
      <alignment horizontal="center" vertical="center" wrapText="1"/>
    </xf>
    <xf numFmtId="0" fontId="52" fillId="8" borderId="21" xfId="0" applyFont="1" applyFill="1" applyBorder="1" applyAlignment="1">
      <alignment horizontal="center" vertical="center" wrapText="1"/>
    </xf>
    <xf numFmtId="0" fontId="52" fillId="8" borderId="22" xfId="0" applyFont="1" applyFill="1" applyBorder="1" applyAlignment="1">
      <alignment vertical="center" wrapText="1"/>
    </xf>
    <xf numFmtId="0" fontId="52" fillId="8" borderId="23" xfId="0" applyFont="1" applyFill="1" applyBorder="1" applyAlignment="1">
      <alignment horizontal="center" vertical="center" wrapText="1"/>
    </xf>
    <xf numFmtId="0" fontId="52" fillId="8" borderId="24" xfId="0" applyFont="1" applyFill="1" applyBorder="1" applyAlignment="1">
      <alignment horizontal="center" vertical="center" wrapText="1"/>
    </xf>
    <xf numFmtId="0" fontId="52" fillId="8" borderId="16" xfId="0" applyFont="1" applyFill="1" applyBorder="1" applyAlignment="1">
      <alignment horizontal="center" vertical="center" wrapText="1"/>
    </xf>
    <xf numFmtId="0" fontId="52" fillId="8" borderId="23" xfId="0" applyFont="1" applyFill="1" applyBorder="1" applyAlignment="1">
      <alignment vertical="center" wrapText="1"/>
    </xf>
    <xf numFmtId="0" fontId="52" fillId="8" borderId="25" xfId="0" applyFont="1" applyFill="1" applyBorder="1" applyAlignment="1">
      <alignment vertical="center" wrapText="1"/>
    </xf>
    <xf numFmtId="0" fontId="52" fillId="8" borderId="26" xfId="0" applyFont="1" applyFill="1" applyBorder="1" applyAlignment="1">
      <alignment vertical="center" wrapText="1"/>
    </xf>
    <xf numFmtId="0" fontId="53" fillId="4" borderId="16" xfId="0" applyFont="1" applyFill="1" applyBorder="1" applyAlignment="1">
      <alignment horizontal="center" vertical="center" wrapText="1"/>
    </xf>
    <xf numFmtId="0" fontId="0" fillId="4" borderId="23" xfId="0" applyFont="1" applyFill="1" applyBorder="1"/>
    <xf numFmtId="0" fontId="0" fillId="4" borderId="25" xfId="0" applyFont="1" applyFill="1" applyBorder="1"/>
    <xf numFmtId="0" fontId="0" fillId="4" borderId="26" xfId="0" applyFont="1" applyFill="1" applyBorder="1"/>
    <xf numFmtId="0" fontId="0" fillId="4" borderId="15" xfId="0" applyFont="1" applyFill="1" applyBorder="1"/>
    <xf numFmtId="0" fontId="52" fillId="8" borderId="15" xfId="0" applyFont="1" applyFill="1" applyBorder="1" applyAlignment="1">
      <alignment vertical="center" wrapText="1"/>
    </xf>
    <xf numFmtId="0" fontId="52" fillId="7" borderId="0" xfId="0" applyFont="1" applyFill="1" applyAlignment="1">
      <alignment vertical="center"/>
    </xf>
    <xf numFmtId="0" fontId="50" fillId="7" borderId="15" xfId="0" applyFont="1" applyFill="1" applyBorder="1" applyAlignment="1">
      <alignment vertical="center" wrapText="1"/>
    </xf>
    <xf numFmtId="0" fontId="54" fillId="8" borderId="21" xfId="0" applyFont="1" applyFill="1" applyBorder="1" applyAlignment="1">
      <alignment horizontal="center" vertical="center" wrapText="1"/>
    </xf>
    <xf numFmtId="0" fontId="55" fillId="8" borderId="21" xfId="0" applyFont="1" applyFill="1" applyBorder="1" applyAlignment="1">
      <alignment horizontal="center" vertical="center" wrapText="1"/>
    </xf>
    <xf numFmtId="0" fontId="0" fillId="4" borderId="26" xfId="0" applyFont="1" applyFill="1" applyBorder="1" applyAlignment="1">
      <alignment wrapText="1"/>
    </xf>
    <xf numFmtId="0" fontId="0" fillId="4" borderId="15" xfId="0" applyFont="1" applyFill="1" applyBorder="1" applyAlignment="1">
      <alignment wrapText="1"/>
    </xf>
    <xf numFmtId="0" fontId="52" fillId="8" borderId="27" xfId="0" applyFont="1" applyFill="1" applyBorder="1" applyAlignment="1">
      <alignment vertical="center" wrapText="1"/>
    </xf>
    <xf numFmtId="0" fontId="52" fillId="8" borderId="28" xfId="0" applyFont="1" applyFill="1" applyBorder="1" applyAlignment="1">
      <alignment vertical="center" wrapText="1"/>
    </xf>
    <xf numFmtId="0" fontId="52" fillId="8" borderId="29" xfId="0" applyFont="1" applyFill="1" applyBorder="1" applyAlignment="1">
      <alignment vertical="center" wrapText="1"/>
    </xf>
    <xf numFmtId="0" fontId="53" fillId="4" borderId="9" xfId="0" applyFont="1" applyFill="1" applyBorder="1" applyAlignment="1">
      <alignment horizontal="center" vertical="center" wrapText="1"/>
    </xf>
    <xf numFmtId="0" fontId="0" fillId="4" borderId="0" xfId="0" applyFont="1" applyFill="1" applyBorder="1"/>
    <xf numFmtId="0" fontId="52" fillId="4" borderId="21" xfId="0" applyFont="1" applyFill="1" applyBorder="1" applyAlignment="1">
      <alignment horizontal="center" vertical="center" wrapText="1"/>
    </xf>
    <xf numFmtId="0" fontId="52" fillId="4" borderId="22" xfId="0" applyFont="1" applyFill="1" applyBorder="1" applyAlignment="1">
      <alignment horizontal="center" vertical="center" wrapText="1"/>
    </xf>
    <xf numFmtId="0" fontId="52" fillId="4" borderId="23" xfId="0" applyFont="1" applyFill="1" applyBorder="1" applyAlignment="1">
      <alignment horizontal="center" vertical="center" wrapText="1"/>
    </xf>
    <xf numFmtId="164" fontId="52" fillId="4" borderId="24" xfId="1" applyFont="1" applyFill="1" applyBorder="1" applyAlignment="1" applyProtection="1">
      <alignment horizontal="center" vertical="center" wrapText="1"/>
    </xf>
    <xf numFmtId="0" fontId="56" fillId="4" borderId="15" xfId="0" applyFont="1" applyFill="1" applyBorder="1" applyAlignment="1">
      <alignment horizontal="center" vertical="center" wrapText="1"/>
    </xf>
    <xf numFmtId="0" fontId="56" fillId="4" borderId="21" xfId="0" applyFont="1" applyFill="1" applyBorder="1" applyAlignment="1">
      <alignment horizontal="center" vertical="center" wrapText="1"/>
    </xf>
    <xf numFmtId="0" fontId="56" fillId="4" borderId="16" xfId="0" applyFont="1" applyFill="1" applyBorder="1" applyAlignment="1">
      <alignment horizontal="center" vertical="center" wrapText="1"/>
    </xf>
    <xf numFmtId="0" fontId="56" fillId="4" borderId="30" xfId="0" applyFont="1" applyFill="1" applyBorder="1" applyAlignment="1">
      <alignment horizontal="center" vertical="center" wrapText="1"/>
    </xf>
    <xf numFmtId="0" fontId="56" fillId="4" borderId="28" xfId="0" applyFont="1" applyFill="1" applyBorder="1" applyAlignment="1">
      <alignment horizontal="center" vertical="center" wrapText="1"/>
    </xf>
    <xf numFmtId="0" fontId="56" fillId="4" borderId="31" xfId="0" applyFont="1" applyFill="1" applyBorder="1" applyAlignment="1">
      <alignment horizontal="center" vertical="center" wrapText="1"/>
    </xf>
    <xf numFmtId="0" fontId="56" fillId="4" borderId="29" xfId="0" applyFont="1" applyFill="1" applyBorder="1" applyAlignment="1">
      <alignment horizontal="center" vertical="center" wrapText="1"/>
    </xf>
    <xf numFmtId="0" fontId="53" fillId="4" borderId="3" xfId="0" applyFont="1" applyFill="1" applyBorder="1"/>
    <xf numFmtId="49" fontId="50" fillId="4" borderId="0" xfId="0" applyNumberFormat="1" applyFont="1" applyFill="1"/>
    <xf numFmtId="0" fontId="0" fillId="0" borderId="0" xfId="0" applyFont="1" applyBorder="1"/>
    <xf numFmtId="0" fontId="0" fillId="9" borderId="0" xfId="0" applyFont="1" applyFill="1"/>
    <xf numFmtId="0" fontId="0" fillId="0" borderId="0" xfId="0" applyFont="1" applyAlignment="1">
      <alignment horizontal="center" vertical="center" wrapText="1"/>
    </xf>
    <xf numFmtId="0" fontId="56" fillId="3" borderId="1" xfId="0" applyFont="1" applyFill="1" applyBorder="1" applyAlignment="1">
      <alignment horizontal="center" vertical="center" wrapText="1"/>
    </xf>
    <xf numFmtId="0" fontId="56" fillId="3" borderId="3" xfId="0" applyFont="1" applyFill="1" applyBorder="1" applyAlignment="1">
      <alignment horizontal="center" vertical="center" wrapText="1"/>
    </xf>
    <xf numFmtId="0" fontId="57" fillId="6" borderId="18" xfId="0" applyFont="1" applyFill="1" applyBorder="1" applyAlignment="1">
      <alignment horizontal="center" vertical="center" wrapText="1"/>
    </xf>
    <xf numFmtId="0" fontId="57" fillId="6" borderId="19" xfId="0" applyFont="1" applyFill="1" applyBorder="1" applyAlignment="1">
      <alignment horizontal="center" vertical="center" wrapText="1"/>
    </xf>
    <xf numFmtId="0" fontId="57" fillId="6" borderId="20" xfId="0" applyFont="1" applyFill="1" applyBorder="1" applyAlignment="1">
      <alignment horizontal="center" vertical="center" wrapText="1"/>
    </xf>
    <xf numFmtId="0" fontId="50" fillId="4" borderId="1" xfId="0" applyFont="1" applyFill="1" applyBorder="1" applyAlignment="1">
      <alignment wrapText="1"/>
    </xf>
    <xf numFmtId="0" fontId="50" fillId="4" borderId="5" xfId="0" applyFont="1" applyFill="1" applyBorder="1" applyAlignment="1">
      <alignment wrapText="1"/>
    </xf>
    <xf numFmtId="0" fontId="50" fillId="4" borderId="6" xfId="0" applyFont="1" applyFill="1" applyBorder="1" applyAlignment="1">
      <alignment wrapText="1"/>
    </xf>
    <xf numFmtId="0" fontId="53" fillId="7" borderId="15" xfId="0" applyFont="1" applyFill="1" applyBorder="1" applyAlignment="1">
      <alignment horizontal="center" vertical="center" wrapText="1"/>
    </xf>
    <xf numFmtId="0" fontId="53" fillId="7" borderId="21" xfId="0" applyFont="1" applyFill="1" applyBorder="1" applyAlignment="1">
      <alignment horizontal="center" vertical="center" wrapText="1"/>
    </xf>
    <xf numFmtId="0" fontId="57" fillId="7" borderId="23" xfId="0" applyFont="1" applyFill="1" applyBorder="1" applyAlignment="1">
      <alignment vertical="center" wrapText="1"/>
    </xf>
    <xf numFmtId="0" fontId="57" fillId="7" borderId="25" xfId="0" applyFont="1" applyFill="1" applyBorder="1" applyAlignment="1">
      <alignment vertical="center" wrapText="1"/>
    </xf>
    <xf numFmtId="0" fontId="57" fillId="7" borderId="26" xfId="0" applyFont="1" applyFill="1" applyBorder="1" applyAlignment="1">
      <alignment vertical="center" wrapText="1"/>
    </xf>
    <xf numFmtId="0" fontId="56" fillId="7" borderId="16" xfId="0" applyFont="1" applyFill="1" applyBorder="1" applyAlignment="1">
      <alignment horizontal="center" vertical="center" wrapText="1"/>
    </xf>
    <xf numFmtId="0" fontId="0" fillId="7" borderId="15" xfId="0" applyFont="1" applyFill="1" applyBorder="1" applyAlignment="1">
      <alignment vertical="center"/>
    </xf>
    <xf numFmtId="0" fontId="53" fillId="10" borderId="15" xfId="0" applyFont="1" applyFill="1" applyBorder="1" applyAlignment="1">
      <alignment horizontal="center" vertical="center" wrapText="1"/>
    </xf>
    <xf numFmtId="0" fontId="53" fillId="10" borderId="21" xfId="0" applyFont="1" applyFill="1" applyBorder="1" applyAlignment="1">
      <alignment horizontal="center" vertical="center" wrapText="1"/>
    </xf>
    <xf numFmtId="0" fontId="52" fillId="10" borderId="22" xfId="0" applyFont="1" applyFill="1" applyBorder="1" applyAlignment="1">
      <alignment vertical="center" wrapText="1"/>
    </xf>
    <xf numFmtId="0" fontId="52" fillId="10" borderId="23" xfId="0" applyFont="1" applyFill="1" applyBorder="1" applyAlignment="1">
      <alignment horizontal="center" vertical="center" wrapText="1"/>
    </xf>
    <xf numFmtId="0" fontId="52" fillId="10" borderId="24" xfId="0" applyFont="1" applyFill="1" applyBorder="1" applyAlignment="1">
      <alignment horizontal="center" vertical="center" wrapText="1"/>
    </xf>
    <xf numFmtId="0" fontId="52" fillId="10" borderId="15" xfId="0" applyFont="1" applyFill="1" applyBorder="1" applyAlignment="1">
      <alignment horizontal="center" vertical="center" wrapText="1"/>
    </xf>
    <xf numFmtId="0" fontId="52" fillId="10" borderId="21" xfId="0" applyFont="1" applyFill="1" applyBorder="1" applyAlignment="1">
      <alignment horizontal="center" vertical="center" wrapText="1"/>
    </xf>
    <xf numFmtId="0" fontId="52" fillId="10" borderId="16" xfId="0" applyFont="1" applyFill="1" applyBorder="1" applyAlignment="1">
      <alignment horizontal="center" vertical="center" wrapText="1"/>
    </xf>
    <xf numFmtId="0" fontId="57" fillId="10" borderId="23" xfId="0" applyFont="1" applyFill="1" applyBorder="1" applyAlignment="1">
      <alignment vertical="center" wrapText="1"/>
    </xf>
    <xf numFmtId="0" fontId="57" fillId="10" borderId="25" xfId="0" applyFont="1" applyFill="1" applyBorder="1" applyAlignment="1">
      <alignment vertical="center" wrapText="1"/>
    </xf>
    <xf numFmtId="0" fontId="57" fillId="10" borderId="26" xfId="0" applyFont="1" applyFill="1" applyBorder="1" applyAlignment="1">
      <alignment vertical="center" wrapText="1"/>
    </xf>
    <xf numFmtId="0" fontId="53" fillId="8" borderId="15" xfId="0" applyFont="1" applyFill="1" applyBorder="1" applyAlignment="1">
      <alignment horizontal="center" vertical="center" wrapText="1"/>
    </xf>
    <xf numFmtId="0" fontId="53" fillId="8" borderId="21" xfId="0" applyFont="1" applyFill="1" applyBorder="1" applyAlignment="1">
      <alignment horizontal="center" vertical="center" wrapText="1"/>
    </xf>
    <xf numFmtId="0" fontId="57" fillId="8" borderId="23" xfId="0" applyFont="1" applyFill="1" applyBorder="1" applyAlignment="1">
      <alignment vertical="center" wrapText="1"/>
    </xf>
    <xf numFmtId="0" fontId="57" fillId="8" borderId="25" xfId="0" applyFont="1" applyFill="1" applyBorder="1" applyAlignment="1">
      <alignment vertical="center" wrapText="1"/>
    </xf>
    <xf numFmtId="0" fontId="57" fillId="8" borderId="26" xfId="0" applyFont="1" applyFill="1" applyBorder="1" applyAlignment="1">
      <alignment vertical="center" wrapText="1"/>
    </xf>
    <xf numFmtId="0" fontId="0" fillId="4" borderId="23" xfId="0" applyFont="1" applyFill="1" applyBorder="1" applyAlignment="1">
      <alignment vertical="center"/>
    </xf>
    <xf numFmtId="0" fontId="0" fillId="4" borderId="25" xfId="0" applyFont="1" applyFill="1" applyBorder="1" applyAlignment="1">
      <alignment vertical="center"/>
    </xf>
    <xf numFmtId="0" fontId="0" fillId="4" borderId="26" xfId="0" applyFont="1" applyFill="1" applyBorder="1" applyAlignment="1">
      <alignment vertical="center"/>
    </xf>
    <xf numFmtId="0" fontId="0" fillId="4" borderId="15" xfId="0" applyFont="1" applyFill="1" applyBorder="1" applyAlignment="1">
      <alignment vertical="center"/>
    </xf>
    <xf numFmtId="0" fontId="0" fillId="0" borderId="0" xfId="0" applyFont="1" applyAlignment="1">
      <alignment vertical="center"/>
    </xf>
    <xf numFmtId="0" fontId="0" fillId="11" borderId="26" xfId="0" applyFont="1" applyFill="1" applyBorder="1"/>
    <xf numFmtId="0" fontId="0" fillId="11" borderId="25" xfId="0" applyFont="1" applyFill="1" applyBorder="1"/>
    <xf numFmtId="0" fontId="57" fillId="8" borderId="28" xfId="0" applyFont="1" applyFill="1" applyBorder="1" applyAlignment="1">
      <alignment vertical="center" wrapText="1"/>
    </xf>
    <xf numFmtId="1" fontId="0" fillId="4" borderId="15" xfId="0" applyNumberFormat="1" applyFont="1" applyFill="1" applyBorder="1" applyAlignment="1">
      <alignment vertical="center"/>
    </xf>
    <xf numFmtId="0" fontId="0" fillId="4" borderId="26" xfId="0" applyFont="1" applyFill="1" applyBorder="1" applyAlignment="1">
      <alignment vertical="center" wrapText="1"/>
    </xf>
    <xf numFmtId="49" fontId="0" fillId="4" borderId="15" xfId="0" applyNumberFormat="1" applyFont="1" applyFill="1" applyBorder="1" applyAlignment="1">
      <alignment vertical="center"/>
    </xf>
    <xf numFmtId="49" fontId="53" fillId="8" borderId="15" xfId="0" applyNumberFormat="1" applyFont="1" applyFill="1" applyBorder="1" applyAlignment="1">
      <alignment vertical="center" wrapText="1"/>
    </xf>
    <xf numFmtId="1" fontId="53" fillId="8" borderId="32" xfId="0" applyNumberFormat="1" applyFont="1" applyFill="1" applyBorder="1" applyAlignment="1">
      <alignment horizontal="center" vertical="center" wrapText="1"/>
    </xf>
    <xf numFmtId="1" fontId="53" fillId="8" borderId="21" xfId="0" applyNumberFormat="1" applyFont="1" applyFill="1" applyBorder="1" applyAlignment="1">
      <alignment horizontal="center" vertical="center" wrapText="1"/>
    </xf>
    <xf numFmtId="49" fontId="53" fillId="4" borderId="21" xfId="0" applyNumberFormat="1" applyFont="1" applyFill="1" applyBorder="1" applyAlignment="1">
      <alignment horizontal="center" vertical="center" wrapText="1"/>
    </xf>
    <xf numFmtId="49" fontId="53" fillId="8" borderId="15" xfId="0" applyNumberFormat="1" applyFont="1" applyFill="1" applyBorder="1" applyAlignment="1">
      <alignment horizontal="center" vertical="center" wrapText="1"/>
    </xf>
    <xf numFmtId="1" fontId="53" fillId="8" borderId="15" xfId="0" applyNumberFormat="1" applyFont="1" applyFill="1" applyBorder="1" applyAlignment="1">
      <alignment horizontal="center" vertical="center" wrapText="1"/>
    </xf>
    <xf numFmtId="0" fontId="57" fillId="8" borderId="32" xfId="0" applyFont="1" applyFill="1" applyBorder="1" applyAlignment="1">
      <alignment vertical="center" wrapText="1"/>
    </xf>
    <xf numFmtId="1" fontId="53" fillId="8" borderId="15" xfId="0" applyNumberFormat="1" applyFont="1" applyFill="1" applyBorder="1" applyAlignment="1">
      <alignment vertical="center" wrapText="1"/>
    </xf>
    <xf numFmtId="49" fontId="53" fillId="4" borderId="15" xfId="0" applyNumberFormat="1" applyFont="1" applyFill="1" applyBorder="1" applyAlignment="1">
      <alignment horizontal="center" vertical="center" wrapText="1"/>
    </xf>
    <xf numFmtId="49" fontId="0" fillId="4" borderId="15" xfId="0" applyNumberFormat="1" applyFont="1" applyFill="1" applyBorder="1" applyAlignment="1"/>
    <xf numFmtId="1" fontId="0" fillId="4" borderId="15" xfId="0" applyNumberFormat="1" applyFont="1" applyFill="1" applyBorder="1" applyAlignment="1"/>
    <xf numFmtId="0" fontId="0" fillId="0" borderId="0" xfId="0" applyFont="1" applyAlignment="1"/>
    <xf numFmtId="0" fontId="56" fillId="4" borderId="22" xfId="0" applyFont="1" applyFill="1" applyBorder="1" applyAlignment="1">
      <alignment horizontal="center" vertical="center" wrapText="1"/>
    </xf>
    <xf numFmtId="0" fontId="57" fillId="4" borderId="23" xfId="0" applyFont="1" applyFill="1" applyBorder="1" applyAlignment="1">
      <alignment horizontal="center" vertical="center" wrapText="1"/>
    </xf>
    <xf numFmtId="164" fontId="56" fillId="4" borderId="24" xfId="1" applyFont="1" applyFill="1" applyBorder="1" applyAlignment="1" applyProtection="1">
      <alignment horizontal="center" vertical="center" wrapText="1"/>
    </xf>
    <xf numFmtId="49" fontId="50" fillId="0" borderId="0" xfId="0" applyNumberFormat="1" applyFont="1" applyBorder="1"/>
    <xf numFmtId="49" fontId="50" fillId="0" borderId="0" xfId="0" applyNumberFormat="1" applyFont="1"/>
    <xf numFmtId="0" fontId="56" fillId="7" borderId="15" xfId="0" applyFont="1" applyFill="1" applyBorder="1" applyAlignment="1">
      <alignment horizontal="center" vertical="center" wrapText="1"/>
    </xf>
    <xf numFmtId="0" fontId="56" fillId="7" borderId="21" xfId="0" applyFont="1" applyFill="1" applyBorder="1" applyAlignment="1">
      <alignment horizontal="center" vertical="center" wrapText="1"/>
    </xf>
    <xf numFmtId="0" fontId="57" fillId="7" borderId="22" xfId="0" applyFont="1" applyFill="1" applyBorder="1" applyAlignment="1">
      <alignment vertical="center" wrapText="1"/>
    </xf>
    <xf numFmtId="0" fontId="57" fillId="7" borderId="23" xfId="0" applyFont="1" applyFill="1" applyBorder="1" applyAlignment="1">
      <alignment horizontal="center" vertical="center" wrapText="1"/>
    </xf>
    <xf numFmtId="0" fontId="57" fillId="7" borderId="24" xfId="0" applyFont="1" applyFill="1" applyBorder="1" applyAlignment="1">
      <alignment horizontal="center" vertical="center" wrapText="1"/>
    </xf>
    <xf numFmtId="0" fontId="57" fillId="7" borderId="15" xfId="0" applyFont="1" applyFill="1" applyBorder="1" applyAlignment="1">
      <alignment horizontal="center" vertical="center" wrapText="1"/>
    </xf>
    <xf numFmtId="0" fontId="57" fillId="7" borderId="21" xfId="0" applyFont="1" applyFill="1" applyBorder="1" applyAlignment="1">
      <alignment horizontal="center" vertical="center" wrapText="1"/>
    </xf>
    <xf numFmtId="0" fontId="57" fillId="7" borderId="16" xfId="0" applyFont="1" applyFill="1" applyBorder="1" applyAlignment="1">
      <alignment horizontal="center" vertical="center" wrapText="1"/>
    </xf>
    <xf numFmtId="0" fontId="0" fillId="7" borderId="0" xfId="0" applyFill="1"/>
    <xf numFmtId="0" fontId="56" fillId="12" borderId="15" xfId="0" applyFont="1" applyFill="1" applyBorder="1" applyAlignment="1">
      <alignment horizontal="center" vertical="center" wrapText="1"/>
    </xf>
    <xf numFmtId="0" fontId="56" fillId="12" borderId="21" xfId="0" applyFont="1" applyFill="1" applyBorder="1" applyAlignment="1">
      <alignment horizontal="center" vertical="center" wrapText="1"/>
    </xf>
    <xf numFmtId="0" fontId="57" fillId="12" borderId="22" xfId="0" applyFont="1" applyFill="1" applyBorder="1" applyAlignment="1">
      <alignment vertical="center" wrapText="1"/>
    </xf>
    <xf numFmtId="0" fontId="57" fillId="12" borderId="23" xfId="0" applyFont="1" applyFill="1" applyBorder="1" applyAlignment="1">
      <alignment horizontal="center" vertical="center" wrapText="1"/>
    </xf>
    <xf numFmtId="0" fontId="57" fillId="12" borderId="24" xfId="0" applyFont="1" applyFill="1" applyBorder="1" applyAlignment="1">
      <alignment horizontal="center" vertical="center" wrapText="1"/>
    </xf>
    <xf numFmtId="0" fontId="57" fillId="12" borderId="15" xfId="0" applyFont="1" applyFill="1" applyBorder="1" applyAlignment="1">
      <alignment horizontal="center" vertical="center" wrapText="1"/>
    </xf>
    <xf numFmtId="0" fontId="57" fillId="12" borderId="21" xfId="0" applyFont="1" applyFill="1" applyBorder="1" applyAlignment="1">
      <alignment horizontal="center" vertical="center" wrapText="1"/>
    </xf>
    <xf numFmtId="0" fontId="57" fillId="12" borderId="16" xfId="0" applyFont="1" applyFill="1" applyBorder="1" applyAlignment="1">
      <alignment horizontal="center" vertical="center" wrapText="1"/>
    </xf>
    <xf numFmtId="0" fontId="57" fillId="12" borderId="23" xfId="0" applyFont="1" applyFill="1" applyBorder="1" applyAlignment="1">
      <alignment vertical="center" wrapText="1"/>
    </xf>
    <xf numFmtId="0" fontId="57" fillId="12" borderId="25" xfId="0" applyFont="1" applyFill="1" applyBorder="1" applyAlignment="1">
      <alignment vertical="center" wrapText="1"/>
    </xf>
    <xf numFmtId="0" fontId="57" fillId="12" borderId="26" xfId="0" applyFont="1" applyFill="1" applyBorder="1" applyAlignment="1">
      <alignment vertical="center" wrapText="1"/>
    </xf>
    <xf numFmtId="0" fontId="56" fillId="11" borderId="16" xfId="0" applyFont="1" applyFill="1" applyBorder="1" applyAlignment="1">
      <alignment horizontal="center" vertical="center" wrapText="1"/>
    </xf>
    <xf numFmtId="0" fontId="0" fillId="11" borderId="23" xfId="0" applyFont="1" applyFill="1" applyBorder="1" applyAlignment="1">
      <alignment vertical="center"/>
    </xf>
    <xf numFmtId="0" fontId="0" fillId="11" borderId="25" xfId="0" applyFont="1" applyFill="1" applyBorder="1" applyAlignment="1">
      <alignment vertical="center"/>
    </xf>
    <xf numFmtId="0" fontId="0" fillId="11" borderId="26" xfId="0" applyFont="1" applyFill="1" applyBorder="1" applyAlignment="1">
      <alignment vertical="center"/>
    </xf>
    <xf numFmtId="0" fontId="0" fillId="11" borderId="0" xfId="0" applyFont="1" applyFill="1"/>
    <xf numFmtId="0" fontId="0" fillId="11" borderId="15" xfId="0" applyFont="1" applyFill="1" applyBorder="1" applyAlignment="1">
      <alignment vertical="center"/>
    </xf>
    <xf numFmtId="0" fontId="56" fillId="8" borderId="15" xfId="0" applyFont="1" applyFill="1" applyBorder="1" applyAlignment="1">
      <alignment horizontal="center" vertical="center" wrapText="1"/>
    </xf>
    <xf numFmtId="0" fontId="56" fillId="8" borderId="21" xfId="0" applyFont="1" applyFill="1" applyBorder="1" applyAlignment="1">
      <alignment horizontal="center" vertical="center" wrapText="1"/>
    </xf>
    <xf numFmtId="0" fontId="57" fillId="8" borderId="22" xfId="0" applyFont="1" applyFill="1" applyBorder="1" applyAlignment="1">
      <alignment vertical="center" wrapText="1"/>
    </xf>
    <xf numFmtId="0" fontId="57" fillId="8" borderId="23" xfId="0" applyFont="1" applyFill="1" applyBorder="1" applyAlignment="1">
      <alignment horizontal="center" vertical="center" wrapText="1"/>
    </xf>
    <xf numFmtId="0" fontId="57" fillId="8" borderId="15" xfId="0" applyFont="1" applyFill="1" applyBorder="1" applyAlignment="1">
      <alignment horizontal="center" vertical="center" wrapText="1"/>
    </xf>
    <xf numFmtId="0" fontId="57" fillId="8" borderId="21" xfId="0" applyFont="1" applyFill="1" applyBorder="1" applyAlignment="1">
      <alignment horizontal="center" vertical="center" wrapText="1"/>
    </xf>
    <xf numFmtId="0" fontId="56" fillId="8" borderId="1" xfId="0" applyFont="1" applyFill="1" applyBorder="1" applyAlignment="1">
      <alignment horizontal="center" vertical="center" wrapText="1"/>
    </xf>
    <xf numFmtId="0" fontId="56" fillId="8" borderId="6" xfId="0" applyFont="1" applyFill="1" applyBorder="1" applyAlignment="1">
      <alignment horizontal="center" vertical="center" wrapText="1"/>
    </xf>
    <xf numFmtId="0" fontId="57" fillId="8" borderId="5" xfId="0" applyFont="1" applyFill="1" applyBorder="1" applyAlignment="1">
      <alignment vertical="center" wrapText="1"/>
    </xf>
    <xf numFmtId="0" fontId="57" fillId="8" borderId="33" xfId="0" applyFont="1" applyFill="1" applyBorder="1" applyAlignment="1">
      <alignment horizontal="center" vertical="center" wrapText="1"/>
    </xf>
    <xf numFmtId="0" fontId="57" fillId="8" borderId="1" xfId="0" applyFont="1" applyFill="1" applyBorder="1" applyAlignment="1">
      <alignment horizontal="center" vertical="center" wrapText="1"/>
    </xf>
    <xf numFmtId="0" fontId="57" fillId="8" borderId="6" xfId="0" applyFont="1" applyFill="1" applyBorder="1" applyAlignment="1">
      <alignment horizontal="center" vertical="center" wrapText="1"/>
    </xf>
    <xf numFmtId="0" fontId="57" fillId="8" borderId="33" xfId="0" applyFont="1" applyFill="1" applyBorder="1" applyAlignment="1">
      <alignment vertical="center" wrapText="1"/>
    </xf>
    <xf numFmtId="0" fontId="57" fillId="8" borderId="34" xfId="0" applyFont="1" applyFill="1" applyBorder="1" applyAlignment="1">
      <alignment vertical="center" wrapText="1"/>
    </xf>
    <xf numFmtId="0" fontId="57" fillId="8" borderId="35" xfId="0" applyFont="1" applyFill="1" applyBorder="1" applyAlignment="1">
      <alignment vertical="center" wrapText="1"/>
    </xf>
    <xf numFmtId="0" fontId="56" fillId="4" borderId="4" xfId="0" applyFont="1" applyFill="1" applyBorder="1" applyAlignment="1">
      <alignment horizontal="center" vertical="center" wrapText="1"/>
    </xf>
    <xf numFmtId="0" fontId="0" fillId="4" borderId="33" xfId="0" applyFont="1" applyFill="1" applyBorder="1"/>
    <xf numFmtId="0" fontId="0" fillId="4" borderId="34" xfId="0" applyFont="1" applyFill="1" applyBorder="1" applyAlignment="1">
      <alignment vertical="center"/>
    </xf>
    <xf numFmtId="0" fontId="0" fillId="4" borderId="35" xfId="0" applyFont="1" applyFill="1" applyBorder="1"/>
    <xf numFmtId="0" fontId="0" fillId="4" borderId="34" xfId="0" applyFont="1" applyFill="1" applyBorder="1"/>
    <xf numFmtId="0" fontId="0" fillId="4" borderId="1" xfId="0" applyFont="1" applyFill="1" applyBorder="1"/>
    <xf numFmtId="0" fontId="56" fillId="8" borderId="36" xfId="0" applyFont="1" applyFill="1" applyBorder="1" applyAlignment="1">
      <alignment horizontal="center" vertical="center" wrapText="1"/>
    </xf>
    <xf numFmtId="0" fontId="56" fillId="8" borderId="37" xfId="0" applyFont="1" applyFill="1" applyBorder="1" applyAlignment="1">
      <alignment horizontal="center" vertical="center" wrapText="1"/>
    </xf>
    <xf numFmtId="0" fontId="57" fillId="8" borderId="38" xfId="0" applyFont="1" applyFill="1" applyBorder="1" applyAlignment="1">
      <alignment vertical="center" wrapText="1"/>
    </xf>
    <xf numFmtId="0" fontId="57" fillId="8" borderId="39" xfId="0" applyFont="1" applyFill="1" applyBorder="1" applyAlignment="1">
      <alignment horizontal="center" vertical="center" wrapText="1"/>
    </xf>
    <xf numFmtId="0" fontId="57" fillId="8" borderId="36" xfId="0" applyFont="1" applyFill="1" applyBorder="1" applyAlignment="1">
      <alignment horizontal="center" vertical="center" wrapText="1"/>
    </xf>
    <xf numFmtId="0" fontId="57" fillId="8" borderId="37" xfId="0" applyFont="1" applyFill="1" applyBorder="1" applyAlignment="1">
      <alignment horizontal="center" vertical="center" wrapText="1"/>
    </xf>
    <xf numFmtId="0" fontId="57" fillId="8" borderId="39" xfId="0" applyFont="1" applyFill="1" applyBorder="1" applyAlignment="1">
      <alignment vertical="center" wrapText="1"/>
    </xf>
    <xf numFmtId="0" fontId="57" fillId="8" borderId="40" xfId="0" applyFont="1" applyFill="1" applyBorder="1" applyAlignment="1">
      <alignment vertical="center" wrapText="1"/>
    </xf>
    <xf numFmtId="0" fontId="57" fillId="8" borderId="41" xfId="0" applyFont="1" applyFill="1" applyBorder="1" applyAlignment="1">
      <alignment vertical="center" wrapText="1"/>
    </xf>
    <xf numFmtId="0" fontId="56" fillId="4" borderId="42" xfId="0" applyFont="1" applyFill="1" applyBorder="1" applyAlignment="1">
      <alignment horizontal="center" vertical="center" wrapText="1"/>
    </xf>
    <xf numFmtId="0" fontId="0" fillId="4" borderId="39" xfId="0" applyFont="1" applyFill="1" applyBorder="1"/>
    <xf numFmtId="0" fontId="0" fillId="4" borderId="40" xfId="0" applyFont="1" applyFill="1" applyBorder="1"/>
    <xf numFmtId="0" fontId="0" fillId="4" borderId="41" xfId="0" applyFont="1" applyFill="1" applyBorder="1"/>
    <xf numFmtId="0" fontId="0" fillId="4" borderId="36" xfId="0" applyFont="1" applyFill="1" applyBorder="1"/>
    <xf numFmtId="49" fontId="56" fillId="8" borderId="15" xfId="0" applyNumberFormat="1" applyFont="1" applyFill="1" applyBorder="1" applyAlignment="1">
      <alignment horizontal="center" vertical="center" wrapText="1"/>
    </xf>
    <xf numFmtId="49" fontId="56" fillId="8" borderId="15" xfId="0" applyNumberFormat="1" applyFont="1" applyFill="1" applyBorder="1" applyAlignment="1">
      <alignment vertical="center" wrapText="1"/>
    </xf>
    <xf numFmtId="0" fontId="56" fillId="8" borderId="15" xfId="0" applyFont="1" applyFill="1" applyBorder="1" applyAlignment="1">
      <alignment vertical="center" wrapText="1"/>
    </xf>
    <xf numFmtId="49" fontId="56" fillId="4" borderId="15" xfId="0" applyNumberFormat="1" applyFont="1" applyFill="1" applyBorder="1" applyAlignment="1">
      <alignment horizontal="center" vertical="center" wrapText="1"/>
    </xf>
    <xf numFmtId="0" fontId="0" fillId="4" borderId="15" xfId="0" applyFont="1" applyFill="1" applyBorder="1" applyAlignment="1"/>
    <xf numFmtId="0" fontId="0" fillId="7" borderId="43" xfId="0" applyFont="1" applyFill="1" applyBorder="1" applyAlignment="1"/>
    <xf numFmtId="0" fontId="56" fillId="13" borderId="15" xfId="0" applyFont="1" applyFill="1" applyBorder="1" applyAlignment="1">
      <alignment horizontal="center" vertical="center" wrapText="1"/>
    </xf>
    <xf numFmtId="0" fontId="56" fillId="13" borderId="11" xfId="0" applyFont="1" applyFill="1" applyBorder="1" applyAlignment="1">
      <alignment horizontal="center" vertical="center" wrapText="1"/>
    </xf>
    <xf numFmtId="0" fontId="56" fillId="13" borderId="10" xfId="0" applyFont="1" applyFill="1" applyBorder="1" applyAlignment="1">
      <alignment vertical="center" wrapText="1"/>
    </xf>
    <xf numFmtId="0" fontId="56" fillId="13" borderId="23" xfId="0" applyFont="1" applyFill="1" applyBorder="1" applyAlignment="1">
      <alignment horizontal="center" vertical="center" wrapText="1"/>
    </xf>
    <xf numFmtId="0" fontId="56" fillId="13" borderId="9" xfId="0" applyFont="1" applyFill="1" applyBorder="1" applyAlignment="1">
      <alignment horizontal="center" vertical="center" wrapText="1"/>
    </xf>
    <xf numFmtId="0" fontId="57" fillId="13" borderId="23" xfId="0" applyFont="1" applyFill="1" applyBorder="1" applyAlignment="1">
      <alignment vertical="center" wrapText="1"/>
    </xf>
    <xf numFmtId="0" fontId="57" fillId="13" borderId="25" xfId="0" applyFont="1" applyFill="1" applyBorder="1" applyAlignment="1">
      <alignment vertical="center" wrapText="1"/>
    </xf>
    <xf numFmtId="0" fontId="56" fillId="13" borderId="28" xfId="0" applyFont="1" applyFill="1" applyBorder="1" applyAlignment="1">
      <alignment vertical="center" wrapText="1"/>
    </xf>
    <xf numFmtId="0" fontId="57" fillId="13" borderId="29" xfId="0" applyFont="1" applyFill="1" applyBorder="1" applyAlignment="1">
      <alignment vertical="center" wrapText="1"/>
    </xf>
    <xf numFmtId="0" fontId="26" fillId="4" borderId="15" xfId="0" applyFont="1" applyFill="1" applyBorder="1"/>
    <xf numFmtId="0" fontId="57" fillId="8" borderId="24" xfId="0" applyFont="1" applyFill="1" applyBorder="1" applyAlignment="1">
      <alignment horizontal="center" vertical="center" wrapText="1"/>
    </xf>
    <xf numFmtId="0" fontId="57" fillId="8" borderId="16" xfId="0" applyFont="1" applyFill="1" applyBorder="1" applyAlignment="1">
      <alignment horizontal="center" vertical="center" wrapText="1"/>
    </xf>
    <xf numFmtId="0" fontId="0" fillId="4" borderId="35" xfId="0" applyFont="1" applyFill="1" applyBorder="1" applyAlignment="1">
      <alignment vertical="center"/>
    </xf>
    <xf numFmtId="0" fontId="0" fillId="4" borderId="33" xfId="0" applyFont="1" applyFill="1" applyBorder="1" applyAlignment="1">
      <alignment vertical="center"/>
    </xf>
    <xf numFmtId="0" fontId="0" fillId="4" borderId="1" xfId="0" applyFont="1" applyFill="1" applyBorder="1" applyAlignment="1">
      <alignment vertical="center"/>
    </xf>
    <xf numFmtId="0" fontId="53" fillId="4" borderId="15" xfId="0" applyFont="1" applyFill="1" applyBorder="1"/>
    <xf numFmtId="0" fontId="57" fillId="7" borderId="22" xfId="0" applyFont="1" applyFill="1" applyBorder="1" applyAlignment="1">
      <alignment horizontal="center" vertical="center" wrapText="1"/>
    </xf>
    <xf numFmtId="0" fontId="0" fillId="7" borderId="23" xfId="0" applyFont="1" applyFill="1" applyBorder="1"/>
    <xf numFmtId="0" fontId="0" fillId="7" borderId="26" xfId="0" applyFont="1" applyFill="1" applyBorder="1"/>
    <xf numFmtId="0" fontId="0" fillId="7" borderId="25" xfId="0" applyFont="1" applyFill="1" applyBorder="1"/>
    <xf numFmtId="0" fontId="0" fillId="7" borderId="15" xfId="0" applyFont="1" applyFill="1" applyBorder="1"/>
    <xf numFmtId="0" fontId="56" fillId="14" borderId="15" xfId="0" applyFont="1" applyFill="1" applyBorder="1" applyAlignment="1">
      <alignment horizontal="center" vertical="center" wrapText="1"/>
    </xf>
    <xf numFmtId="0" fontId="56" fillId="14" borderId="21" xfId="0" applyFont="1" applyFill="1" applyBorder="1" applyAlignment="1">
      <alignment horizontal="center" vertical="center" wrapText="1"/>
    </xf>
    <xf numFmtId="0" fontId="57" fillId="14" borderId="22" xfId="0" applyFont="1" applyFill="1" applyBorder="1" applyAlignment="1">
      <alignment vertical="center" wrapText="1"/>
    </xf>
    <xf numFmtId="0" fontId="57" fillId="14" borderId="23" xfId="0" applyFont="1" applyFill="1" applyBorder="1" applyAlignment="1">
      <alignment horizontal="center" vertical="center" wrapText="1"/>
    </xf>
    <xf numFmtId="0" fontId="57" fillId="14" borderId="24" xfId="0" applyFont="1" applyFill="1" applyBorder="1" applyAlignment="1">
      <alignment horizontal="center" vertical="center" wrapText="1"/>
    </xf>
    <xf numFmtId="0" fontId="57" fillId="14" borderId="15" xfId="0" applyFont="1" applyFill="1" applyBorder="1" applyAlignment="1">
      <alignment horizontal="center" vertical="center" wrapText="1"/>
    </xf>
    <xf numFmtId="0" fontId="57" fillId="14" borderId="21" xfId="0" applyFont="1" applyFill="1" applyBorder="1" applyAlignment="1">
      <alignment horizontal="center" vertical="center" wrapText="1"/>
    </xf>
    <xf numFmtId="0" fontId="57" fillId="14" borderId="16" xfId="0" applyFont="1" applyFill="1" applyBorder="1" applyAlignment="1">
      <alignment horizontal="center" vertical="center" wrapText="1"/>
    </xf>
    <xf numFmtId="0" fontId="57" fillId="14" borderId="23" xfId="0" applyFont="1" applyFill="1" applyBorder="1" applyAlignment="1">
      <alignment vertical="center" wrapText="1"/>
    </xf>
    <xf numFmtId="0" fontId="57" fillId="14" borderId="25" xfId="0" applyFont="1" applyFill="1" applyBorder="1" applyAlignment="1">
      <alignment vertical="center" wrapText="1"/>
    </xf>
    <xf numFmtId="0" fontId="57" fillId="14" borderId="26" xfId="0" applyFont="1" applyFill="1" applyBorder="1" applyAlignment="1">
      <alignment vertical="center" wrapText="1"/>
    </xf>
    <xf numFmtId="0" fontId="0" fillId="11" borderId="23" xfId="0" applyFont="1" applyFill="1" applyBorder="1"/>
    <xf numFmtId="0" fontId="0" fillId="11" borderId="15" xfId="0" applyFont="1" applyFill="1" applyBorder="1"/>
    <xf numFmtId="0" fontId="28" fillId="0" borderId="0" xfId="3" applyFont="1"/>
    <xf numFmtId="0" fontId="0" fillId="0" borderId="0" xfId="0" applyFont="1" applyAlignment="1">
      <alignment vertical="center" wrapText="1"/>
    </xf>
    <xf numFmtId="0" fontId="53" fillId="4" borderId="7" xfId="0" applyFont="1" applyFill="1" applyBorder="1" applyAlignment="1">
      <alignment horizontal="center" vertical="center" wrapText="1"/>
    </xf>
    <xf numFmtId="0" fontId="0" fillId="4" borderId="22" xfId="0" applyFont="1" applyFill="1" applyBorder="1"/>
    <xf numFmtId="0" fontId="0" fillId="4" borderId="21" xfId="0" applyFont="1" applyFill="1" applyBorder="1"/>
    <xf numFmtId="0" fontId="56" fillId="10" borderId="15" xfId="0" applyFont="1" applyFill="1" applyBorder="1" applyAlignment="1">
      <alignment horizontal="center" vertical="center" wrapText="1"/>
    </xf>
    <xf numFmtId="0" fontId="56" fillId="10" borderId="21" xfId="0" applyFont="1" applyFill="1" applyBorder="1" applyAlignment="1">
      <alignment horizontal="center" vertical="center" wrapText="1"/>
    </xf>
    <xf numFmtId="0" fontId="57" fillId="10" borderId="22" xfId="0" applyFont="1" applyFill="1" applyBorder="1" applyAlignment="1">
      <alignment vertical="center" wrapText="1"/>
    </xf>
    <xf numFmtId="0" fontId="57" fillId="10" borderId="23"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15" xfId="0" applyFont="1" applyFill="1" applyBorder="1" applyAlignment="1">
      <alignment horizontal="center" vertical="center" wrapText="1"/>
    </xf>
    <xf numFmtId="0" fontId="57" fillId="10" borderId="21" xfId="0" applyFont="1" applyFill="1" applyBorder="1" applyAlignment="1">
      <alignment horizontal="center" vertical="center" wrapText="1"/>
    </xf>
    <xf numFmtId="0" fontId="57" fillId="10" borderId="16" xfId="0" applyFont="1" applyFill="1" applyBorder="1" applyAlignment="1">
      <alignment horizontal="center" vertical="center" wrapText="1"/>
    </xf>
    <xf numFmtId="49" fontId="52" fillId="11" borderId="15" xfId="0" applyNumberFormat="1" applyFont="1" applyFill="1" applyBorder="1" applyAlignment="1" applyProtection="1">
      <alignment horizontal="center" vertical="center" wrapText="1"/>
    </xf>
    <xf numFmtId="0" fontId="59" fillId="4" borderId="23" xfId="0" applyFont="1" applyFill="1" applyBorder="1" applyAlignment="1">
      <alignment horizontal="center" vertical="center" wrapText="1"/>
    </xf>
    <xf numFmtId="0" fontId="0" fillId="7" borderId="0" xfId="0" applyFont="1" applyFill="1"/>
    <xf numFmtId="0" fontId="53" fillId="8" borderId="1" xfId="0" applyFont="1" applyFill="1" applyBorder="1" applyAlignment="1">
      <alignment horizontal="center" vertical="center" wrapText="1"/>
    </xf>
    <xf numFmtId="0" fontId="53" fillId="8" borderId="6" xfId="0" applyFont="1" applyFill="1" applyBorder="1" applyAlignment="1">
      <alignment horizontal="center" vertical="center" wrapText="1"/>
    </xf>
    <xf numFmtId="0" fontId="52" fillId="8" borderId="33" xfId="0" applyFont="1" applyFill="1" applyBorder="1" applyAlignment="1">
      <alignment horizontal="center" vertical="center" wrapText="1"/>
    </xf>
    <xf numFmtId="0" fontId="52" fillId="8" borderId="1" xfId="0" applyFont="1" applyFill="1" applyBorder="1" applyAlignment="1">
      <alignment horizontal="center" vertical="center" wrapText="1"/>
    </xf>
    <xf numFmtId="0" fontId="52" fillId="8" borderId="6" xfId="0" applyFont="1" applyFill="1" applyBorder="1" applyAlignment="1">
      <alignment horizontal="center" vertical="center" wrapText="1"/>
    </xf>
    <xf numFmtId="0" fontId="52" fillId="8" borderId="33" xfId="0" applyFont="1" applyFill="1" applyBorder="1" applyAlignment="1">
      <alignment vertical="center" wrapText="1"/>
    </xf>
    <xf numFmtId="0" fontId="52" fillId="8" borderId="34" xfId="0" applyFont="1" applyFill="1" applyBorder="1" applyAlignment="1">
      <alignment vertical="center" wrapText="1"/>
    </xf>
    <xf numFmtId="0" fontId="52" fillId="8" borderId="35" xfId="0" applyFont="1" applyFill="1" applyBorder="1" applyAlignment="1">
      <alignment vertical="center" wrapText="1"/>
    </xf>
    <xf numFmtId="0" fontId="53" fillId="4" borderId="4" xfId="0" applyFont="1" applyFill="1" applyBorder="1" applyAlignment="1">
      <alignment horizontal="center" vertical="center" wrapText="1"/>
    </xf>
    <xf numFmtId="0" fontId="53" fillId="8" borderId="36" xfId="0" applyFont="1" applyFill="1" applyBorder="1" applyAlignment="1">
      <alignment horizontal="center" vertical="center" wrapText="1"/>
    </xf>
    <xf numFmtId="0" fontId="53" fillId="8" borderId="37" xfId="0" applyFont="1" applyFill="1" applyBorder="1" applyAlignment="1">
      <alignment horizontal="center" vertical="center" wrapText="1"/>
    </xf>
    <xf numFmtId="0" fontId="52" fillId="8" borderId="38" xfId="0" applyFont="1" applyFill="1" applyBorder="1" applyAlignment="1">
      <alignment vertical="center" wrapText="1"/>
    </xf>
    <xf numFmtId="0" fontId="52" fillId="8" borderId="39" xfId="0" applyFont="1" applyFill="1" applyBorder="1" applyAlignment="1">
      <alignment horizontal="center" vertical="center" wrapText="1"/>
    </xf>
    <xf numFmtId="0" fontId="52" fillId="8" borderId="36" xfId="0" applyFont="1" applyFill="1" applyBorder="1" applyAlignment="1">
      <alignment horizontal="center" vertical="center" wrapText="1"/>
    </xf>
    <xf numFmtId="0" fontId="52" fillId="8" borderId="37" xfId="0" applyFont="1" applyFill="1" applyBorder="1" applyAlignment="1">
      <alignment horizontal="center" vertical="center" wrapText="1"/>
    </xf>
    <xf numFmtId="0" fontId="52" fillId="8" borderId="39" xfId="0" applyFont="1" applyFill="1" applyBorder="1" applyAlignment="1">
      <alignment vertical="center" wrapText="1"/>
    </xf>
    <xf numFmtId="0" fontId="52" fillId="8" borderId="40" xfId="0" applyFont="1" applyFill="1" applyBorder="1" applyAlignment="1">
      <alignment vertical="center" wrapText="1"/>
    </xf>
    <xf numFmtId="0" fontId="52" fillId="8" borderId="41" xfId="0" applyFont="1" applyFill="1" applyBorder="1" applyAlignment="1">
      <alignment vertical="center" wrapText="1"/>
    </xf>
    <xf numFmtId="0" fontId="53" fillId="4" borderId="42" xfId="0" applyFont="1" applyFill="1" applyBorder="1" applyAlignment="1">
      <alignment horizontal="center" vertical="center" wrapText="1"/>
    </xf>
    <xf numFmtId="0" fontId="53" fillId="13" borderId="15" xfId="0" applyFont="1" applyFill="1" applyBorder="1" applyAlignment="1">
      <alignment horizontal="center" vertical="center" wrapText="1"/>
    </xf>
    <xf numFmtId="0" fontId="53" fillId="13" borderId="11" xfId="0" applyFont="1" applyFill="1" applyBorder="1" applyAlignment="1">
      <alignment horizontal="center" vertical="center" wrapText="1"/>
    </xf>
    <xf numFmtId="0" fontId="53" fillId="13" borderId="10" xfId="0" applyFont="1" applyFill="1" applyBorder="1" applyAlignment="1">
      <alignment vertical="center" wrapText="1"/>
    </xf>
    <xf numFmtId="0" fontId="53" fillId="13" borderId="23" xfId="0" applyFont="1" applyFill="1" applyBorder="1" applyAlignment="1">
      <alignment horizontal="center" vertical="center" wrapText="1"/>
    </xf>
    <xf numFmtId="0" fontId="53" fillId="13" borderId="9" xfId="0" applyFont="1" applyFill="1" applyBorder="1" applyAlignment="1">
      <alignment horizontal="center" vertical="center" wrapText="1"/>
    </xf>
    <xf numFmtId="0" fontId="52" fillId="13" borderId="23" xfId="0" applyFont="1" applyFill="1" applyBorder="1" applyAlignment="1">
      <alignment vertical="center" wrapText="1"/>
    </xf>
    <xf numFmtId="0" fontId="52" fillId="13" borderId="25" xfId="0" applyFont="1" applyFill="1" applyBorder="1" applyAlignment="1">
      <alignment vertical="center" wrapText="1"/>
    </xf>
    <xf numFmtId="0" fontId="53" fillId="13" borderId="28" xfId="0" applyFont="1" applyFill="1" applyBorder="1" applyAlignment="1">
      <alignment vertical="center" wrapText="1"/>
    </xf>
    <xf numFmtId="0" fontId="52" fillId="13" borderId="29" xfId="0" applyFont="1" applyFill="1" applyBorder="1" applyAlignment="1">
      <alignment vertical="center" wrapText="1"/>
    </xf>
    <xf numFmtId="0" fontId="1" fillId="0" borderId="0" xfId="0" applyFont="1"/>
    <xf numFmtId="49" fontId="12" fillId="0" borderId="0" xfId="0" applyNumberFormat="1" applyFont="1" applyBorder="1"/>
    <xf numFmtId="0" fontId="1" fillId="0" borderId="0" xfId="0" applyFont="1" applyAlignment="1">
      <alignment horizontal="center" vertical="center" wrapText="1"/>
    </xf>
    <xf numFmtId="0" fontId="5" fillId="0" borderId="0" xfId="3" applyFont="1" applyAlignment="1">
      <alignment horizontal="center" vertical="center" wrapText="1"/>
    </xf>
    <xf numFmtId="0" fontId="28" fillId="2" borderId="0" xfId="3" applyFont="1" applyFill="1"/>
    <xf numFmtId="49" fontId="0" fillId="3" borderId="0" xfId="0" applyNumberFormat="1" applyFont="1" applyFill="1" applyBorder="1" applyAlignment="1"/>
    <xf numFmtId="1" fontId="0" fillId="3" borderId="0" xfId="0" applyNumberFormat="1" applyFont="1" applyFill="1" applyBorder="1" applyAlignment="1"/>
    <xf numFmtId="1" fontId="0" fillId="4" borderId="0" xfId="0" applyNumberFormat="1" applyFont="1" applyFill="1" applyBorder="1" applyAlignment="1"/>
    <xf numFmtId="49" fontId="50" fillId="4" borderId="15" xfId="0" applyNumberFormat="1" applyFont="1" applyFill="1" applyBorder="1" applyAlignment="1">
      <alignment wrapText="1"/>
    </xf>
    <xf numFmtId="0" fontId="57" fillId="8" borderId="21" xfId="0" applyFont="1" applyFill="1" applyBorder="1" applyAlignment="1">
      <alignment vertical="center" wrapText="1"/>
    </xf>
    <xf numFmtId="49" fontId="0" fillId="4" borderId="15" xfId="0" applyNumberFormat="1" applyFont="1" applyFill="1" applyBorder="1" applyAlignment="1">
      <alignment wrapText="1"/>
    </xf>
    <xf numFmtId="1" fontId="0" fillId="4" borderId="15" xfId="0" applyNumberFormat="1" applyFont="1" applyFill="1" applyBorder="1" applyAlignment="1">
      <alignment wrapText="1"/>
    </xf>
    <xf numFmtId="0" fontId="57" fillId="8" borderId="27" xfId="0" applyFont="1" applyFill="1" applyBorder="1" applyAlignment="1">
      <alignment vertical="center" wrapText="1"/>
    </xf>
    <xf numFmtId="0" fontId="57" fillId="8" borderId="29" xfId="0" applyFont="1" applyFill="1" applyBorder="1" applyAlignment="1">
      <alignment vertical="center" wrapText="1"/>
    </xf>
    <xf numFmtId="0" fontId="56" fillId="4" borderId="9" xfId="0" applyFont="1" applyFill="1" applyBorder="1" applyAlignment="1">
      <alignment horizontal="center" vertical="center" wrapText="1"/>
    </xf>
    <xf numFmtId="1" fontId="53" fillId="4" borderId="15" xfId="0" applyNumberFormat="1" applyFont="1" applyFill="1" applyBorder="1" applyAlignment="1">
      <alignment horizontal="center" vertical="center" wrapText="1"/>
    </xf>
    <xf numFmtId="1" fontId="55" fillId="4" borderId="15" xfId="0" applyNumberFormat="1" applyFont="1" applyFill="1" applyBorder="1" applyAlignment="1">
      <alignment horizontal="center" vertical="center" wrapText="1"/>
    </xf>
    <xf numFmtId="164" fontId="53" fillId="4" borderId="15" xfId="0" applyNumberFormat="1" applyFont="1" applyFill="1" applyBorder="1" applyAlignment="1">
      <alignment horizontal="center" vertical="center" wrapText="1"/>
    </xf>
    <xf numFmtId="1" fontId="53" fillId="4" borderId="15" xfId="0" applyNumberFormat="1" applyFont="1" applyFill="1" applyBorder="1" applyAlignment="1"/>
    <xf numFmtId="49" fontId="50" fillId="4" borderId="0" xfId="0" applyNumberFormat="1" applyFont="1" applyFill="1" applyBorder="1" applyAlignment="1"/>
    <xf numFmtId="1" fontId="0" fillId="4" borderId="47" xfId="0" applyNumberFormat="1" applyFont="1" applyFill="1" applyBorder="1" applyAlignment="1"/>
    <xf numFmtId="49" fontId="0" fillId="9" borderId="0" xfId="0" applyNumberFormat="1" applyFont="1" applyFill="1" applyBorder="1" applyAlignment="1"/>
    <xf numFmtId="1" fontId="0" fillId="9" borderId="0" xfId="0" applyNumberFormat="1" applyFont="1" applyFill="1" applyBorder="1" applyAlignment="1"/>
    <xf numFmtId="0" fontId="0" fillId="7" borderId="49" xfId="0" applyFont="1" applyFill="1" applyBorder="1" applyAlignment="1"/>
    <xf numFmtId="1" fontId="0" fillId="7" borderId="49" xfId="0" applyNumberFormat="1" applyFont="1" applyFill="1" applyBorder="1" applyAlignment="1">
      <alignment horizontal="center" vertical="center" wrapText="1"/>
    </xf>
    <xf numFmtId="49" fontId="53" fillId="14" borderId="15" xfId="0" applyNumberFormat="1" applyFont="1" applyFill="1" applyBorder="1" applyAlignment="1">
      <alignment horizontal="center" vertical="center" wrapText="1"/>
    </xf>
    <xf numFmtId="1" fontId="53" fillId="14" borderId="15" xfId="0" applyNumberFormat="1" applyFont="1" applyFill="1" applyBorder="1" applyAlignment="1">
      <alignment horizontal="center" vertical="center" wrapText="1"/>
    </xf>
    <xf numFmtId="49" fontId="53" fillId="14" borderId="15" xfId="0" applyNumberFormat="1" applyFont="1" applyFill="1" applyBorder="1" applyAlignment="1">
      <alignment vertical="center" wrapText="1"/>
    </xf>
    <xf numFmtId="1" fontId="53" fillId="14" borderId="15" xfId="0" applyNumberFormat="1" applyFont="1" applyFill="1" applyBorder="1" applyAlignment="1">
      <alignment vertical="center" wrapText="1"/>
    </xf>
    <xf numFmtId="49" fontId="0" fillId="14" borderId="15" xfId="0" applyNumberFormat="1" applyFont="1" applyFill="1" applyBorder="1" applyAlignment="1">
      <alignment vertical="center"/>
    </xf>
    <xf numFmtId="1" fontId="0" fillId="14" borderId="15" xfId="0" applyNumberFormat="1" applyFont="1" applyFill="1" applyBorder="1" applyAlignment="1">
      <alignment vertical="center"/>
    </xf>
    <xf numFmtId="0" fontId="0" fillId="14" borderId="0" xfId="0" applyFont="1" applyFill="1" applyAlignment="1"/>
    <xf numFmtId="49" fontId="0" fillId="4" borderId="15" xfId="0" applyNumberFormat="1" applyFont="1" applyFill="1" applyBorder="1" applyAlignment="1">
      <alignment vertical="center" wrapText="1"/>
    </xf>
    <xf numFmtId="0" fontId="0" fillId="3" borderId="0" xfId="0" applyFont="1" applyFill="1" applyBorder="1" applyAlignment="1"/>
    <xf numFmtId="49" fontId="56" fillId="7" borderId="15" xfId="0" applyNumberFormat="1" applyFont="1" applyFill="1" applyBorder="1" applyAlignment="1">
      <alignment horizontal="center" vertical="center" wrapText="1"/>
    </xf>
    <xf numFmtId="49" fontId="56" fillId="7" borderId="15" xfId="0" applyNumberFormat="1" applyFont="1" applyFill="1" applyBorder="1" applyAlignment="1">
      <alignment vertical="center" wrapText="1"/>
    </xf>
    <xf numFmtId="0" fontId="56" fillId="7" borderId="15" xfId="0" applyFont="1" applyFill="1" applyBorder="1" applyAlignment="1">
      <alignment vertical="center" wrapText="1"/>
    </xf>
    <xf numFmtId="49" fontId="0" fillId="7" borderId="15" xfId="0" applyNumberFormat="1" applyFont="1" applyFill="1" applyBorder="1" applyAlignment="1">
      <alignment vertical="center"/>
    </xf>
    <xf numFmtId="49" fontId="56" fillId="8" borderId="1" xfId="0" applyNumberFormat="1" applyFont="1" applyFill="1" applyBorder="1" applyAlignment="1">
      <alignment horizontal="center" vertical="center" wrapText="1"/>
    </xf>
    <xf numFmtId="49" fontId="56" fillId="8" borderId="1" xfId="0" applyNumberFormat="1" applyFont="1" applyFill="1" applyBorder="1" applyAlignment="1">
      <alignment vertical="center" wrapText="1"/>
    </xf>
    <xf numFmtId="0" fontId="57" fillId="8" borderId="51" xfId="0" applyFont="1" applyFill="1" applyBorder="1" applyAlignment="1">
      <alignment vertical="center" wrapText="1"/>
    </xf>
    <xf numFmtId="0" fontId="56" fillId="8" borderId="1" xfId="0" applyFont="1" applyFill="1" applyBorder="1" applyAlignment="1">
      <alignment vertical="center" wrapText="1"/>
    </xf>
    <xf numFmtId="49" fontId="56" fillId="4" borderId="1" xfId="0" applyNumberFormat="1" applyFont="1" applyFill="1" applyBorder="1" applyAlignment="1">
      <alignment horizontal="center" vertical="center" wrapText="1"/>
    </xf>
    <xf numFmtId="49" fontId="0" fillId="4" borderId="1" xfId="0" applyNumberFormat="1" applyFont="1" applyFill="1" applyBorder="1" applyAlignment="1">
      <alignment vertical="center"/>
    </xf>
    <xf numFmtId="49" fontId="0" fillId="4" borderId="1" xfId="0" applyNumberFormat="1" applyFont="1" applyFill="1" applyBorder="1" applyAlignment="1"/>
    <xf numFmtId="0" fontId="0" fillId="4" borderId="1" xfId="0" applyFont="1" applyFill="1" applyBorder="1" applyAlignment="1"/>
    <xf numFmtId="49" fontId="56" fillId="8" borderId="36" xfId="0" applyNumberFormat="1" applyFont="1" applyFill="1" applyBorder="1" applyAlignment="1">
      <alignment horizontal="center" vertical="center" wrapText="1"/>
    </xf>
    <xf numFmtId="49" fontId="56" fillId="8" borderId="36" xfId="0" applyNumberFormat="1" applyFont="1" applyFill="1" applyBorder="1" applyAlignment="1">
      <alignment vertical="center" wrapText="1"/>
    </xf>
    <xf numFmtId="0" fontId="57" fillId="8" borderId="52" xfId="0" applyFont="1" applyFill="1" applyBorder="1" applyAlignment="1">
      <alignment vertical="center" wrapText="1"/>
    </xf>
    <xf numFmtId="0" fontId="56" fillId="8" borderId="36" xfId="0" applyFont="1" applyFill="1" applyBorder="1" applyAlignment="1">
      <alignment vertical="center" wrapText="1"/>
    </xf>
    <xf numFmtId="49" fontId="56" fillId="4" borderId="36" xfId="0" applyNumberFormat="1" applyFont="1" applyFill="1" applyBorder="1" applyAlignment="1">
      <alignment horizontal="center" vertical="center" wrapText="1"/>
    </xf>
    <xf numFmtId="49" fontId="0" fillId="4" borderId="36" xfId="0" applyNumberFormat="1" applyFont="1" applyFill="1" applyBorder="1" applyAlignment="1"/>
    <xf numFmtId="49" fontId="0" fillId="4" borderId="36" xfId="0" applyNumberFormat="1" applyFont="1" applyFill="1" applyBorder="1" applyAlignment="1">
      <alignment vertical="center"/>
    </xf>
    <xf numFmtId="0" fontId="0" fillId="4" borderId="36" xfId="0" applyFont="1" applyFill="1" applyBorder="1" applyAlignment="1"/>
    <xf numFmtId="0" fontId="11" fillId="0" borderId="0" xfId="6" applyFont="1" applyAlignment="1">
      <alignment vertical="center" wrapText="1"/>
    </xf>
    <xf numFmtId="0" fontId="7" fillId="0" borderId="0" xfId="6" applyFont="1" applyAlignment="1">
      <alignment vertical="center" wrapText="1"/>
    </xf>
    <xf numFmtId="0" fontId="0" fillId="0" borderId="0" xfId="0" applyAlignment="1">
      <alignment wrapText="1"/>
    </xf>
    <xf numFmtId="0" fontId="0" fillId="3" borderId="0" xfId="0" applyFont="1" applyFill="1" applyAlignment="1">
      <alignment wrapText="1"/>
    </xf>
    <xf numFmtId="0" fontId="57" fillId="8" borderId="15" xfId="0" applyFont="1" applyFill="1" applyBorder="1" applyAlignment="1">
      <alignment vertical="center" wrapText="1"/>
    </xf>
    <xf numFmtId="0" fontId="0" fillId="0" borderId="0" xfId="0" applyFont="1" applyAlignment="1">
      <alignment wrapText="1"/>
    </xf>
    <xf numFmtId="49" fontId="50" fillId="0" borderId="0" xfId="0" applyNumberFormat="1" applyFont="1" applyBorder="1" applyAlignment="1">
      <alignment wrapText="1"/>
    </xf>
    <xf numFmtId="0" fontId="0" fillId="9" borderId="0" xfId="0" applyFont="1" applyFill="1" applyAlignment="1">
      <alignment wrapText="1"/>
    </xf>
    <xf numFmtId="0" fontId="0" fillId="15" borderId="0" xfId="0" applyFont="1" applyFill="1"/>
    <xf numFmtId="0" fontId="0" fillId="15" borderId="0" xfId="0" applyFont="1" applyFill="1" applyAlignment="1">
      <alignment wrapText="1"/>
    </xf>
    <xf numFmtId="0" fontId="56" fillId="0" borderId="15" xfId="0" applyFont="1" applyBorder="1" applyAlignment="1">
      <alignment horizontal="center" vertical="center" wrapText="1"/>
    </xf>
    <xf numFmtId="0" fontId="57" fillId="0" borderId="22" xfId="0" applyFont="1" applyBorder="1" applyAlignment="1">
      <alignment vertical="center" wrapText="1"/>
    </xf>
    <xf numFmtId="0" fontId="56" fillId="0" borderId="23" xfId="0" applyFont="1" applyBorder="1" applyAlignment="1">
      <alignment horizontal="center" vertical="center" wrapText="1"/>
    </xf>
    <xf numFmtId="0" fontId="56" fillId="0" borderId="24"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23" xfId="0" applyFont="1" applyBorder="1" applyAlignment="1">
      <alignment vertical="center" wrapText="1"/>
    </xf>
    <xf numFmtId="0" fontId="56" fillId="0" borderId="25" xfId="0" applyFont="1" applyBorder="1" applyAlignment="1">
      <alignment vertical="center" wrapText="1"/>
    </xf>
    <xf numFmtId="0" fontId="57" fillId="0" borderId="26" xfId="0" applyFont="1" applyBorder="1" applyAlignment="1">
      <alignment vertical="center"/>
    </xf>
    <xf numFmtId="0" fontId="0" fillId="0" borderId="23" xfId="0" applyFont="1" applyBorder="1"/>
    <xf numFmtId="0" fontId="0" fillId="0" borderId="25" xfId="0" applyFont="1" applyBorder="1"/>
    <xf numFmtId="0" fontId="0" fillId="0" borderId="26" xfId="0" applyFont="1" applyBorder="1"/>
    <xf numFmtId="0" fontId="0" fillId="0" borderId="15" xfId="0" applyFont="1" applyBorder="1"/>
    <xf numFmtId="0" fontId="56" fillId="13" borderId="21" xfId="0" applyFont="1" applyFill="1" applyBorder="1" applyAlignment="1">
      <alignment horizontal="center" vertical="center" wrapText="1"/>
    </xf>
    <xf numFmtId="0" fontId="56" fillId="13" borderId="21" xfId="0" applyFont="1" applyFill="1" applyBorder="1" applyAlignment="1">
      <alignment horizontal="left" vertical="center" wrapText="1"/>
    </xf>
    <xf numFmtId="0" fontId="57" fillId="13" borderId="15" xfId="0" applyFont="1" applyFill="1" applyBorder="1" applyAlignment="1">
      <alignment horizontal="center" vertical="center" wrapText="1"/>
    </xf>
    <xf numFmtId="0" fontId="57" fillId="13" borderId="16" xfId="0" applyFont="1" applyFill="1" applyBorder="1" applyAlignment="1">
      <alignment horizontal="center" vertical="center" wrapText="1"/>
    </xf>
    <xf numFmtId="0" fontId="57" fillId="13" borderId="26" xfId="0" applyFont="1" applyFill="1" applyBorder="1" applyAlignment="1">
      <alignment vertical="center"/>
    </xf>
    <xf numFmtId="0" fontId="56" fillId="4" borderId="16" xfId="0" applyFont="1" applyFill="1" applyBorder="1" applyAlignment="1">
      <alignment horizontal="left" vertical="center"/>
    </xf>
    <xf numFmtId="0" fontId="57" fillId="13" borderId="24" xfId="0" applyFont="1" applyFill="1" applyBorder="1" applyAlignment="1">
      <alignment horizontal="center" vertical="center" wrapText="1"/>
    </xf>
    <xf numFmtId="0" fontId="57" fillId="13" borderId="21" xfId="0" applyFont="1" applyFill="1" applyBorder="1" applyAlignment="1">
      <alignment horizontal="center" vertical="center" wrapText="1"/>
    </xf>
    <xf numFmtId="0" fontId="50" fillId="0" borderId="0" xfId="0" applyFont="1"/>
    <xf numFmtId="49" fontId="50" fillId="18" borderId="0" xfId="0" applyNumberFormat="1" applyFont="1" applyFill="1"/>
    <xf numFmtId="0" fontId="62" fillId="7" borderId="53" xfId="0" applyFont="1" applyFill="1" applyBorder="1" applyAlignment="1">
      <alignment vertical="center"/>
    </xf>
    <xf numFmtId="0" fontId="0" fillId="19" borderId="0" xfId="0" applyFont="1" applyFill="1"/>
    <xf numFmtId="0" fontId="0" fillId="19" borderId="0" xfId="0" applyFont="1" applyFill="1" applyAlignment="1">
      <alignment wrapText="1"/>
    </xf>
    <xf numFmtId="0" fontId="57" fillId="20" borderId="18" xfId="0" applyFont="1" applyFill="1" applyBorder="1" applyAlignment="1">
      <alignment horizontal="center" vertical="center" wrapText="1"/>
    </xf>
    <xf numFmtId="0" fontId="57" fillId="20" borderId="19" xfId="0" applyFont="1" applyFill="1" applyBorder="1" applyAlignment="1">
      <alignment horizontal="center" vertical="center" wrapText="1"/>
    </xf>
    <xf numFmtId="0" fontId="57" fillId="20" borderId="20" xfId="0" applyFont="1" applyFill="1" applyBorder="1" applyAlignment="1">
      <alignment horizontal="center" vertical="center" wrapText="1"/>
    </xf>
    <xf numFmtId="0" fontId="57" fillId="0" borderId="23" xfId="0" applyFont="1" applyBorder="1" applyAlignment="1">
      <alignment horizontal="center" vertical="center" wrapText="1"/>
    </xf>
    <xf numFmtId="0" fontId="57" fillId="0" borderId="24"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23" xfId="0" applyFont="1" applyBorder="1" applyAlignment="1">
      <alignment vertical="center" wrapText="1"/>
    </xf>
    <xf numFmtId="0" fontId="57" fillId="0" borderId="25" xfId="0" applyFont="1" applyBorder="1" applyAlignment="1">
      <alignment vertical="center" wrapText="1"/>
    </xf>
    <xf numFmtId="0" fontId="57" fillId="0" borderId="26" xfId="0" applyFont="1" applyBorder="1" applyAlignment="1">
      <alignment vertical="center" wrapText="1"/>
    </xf>
    <xf numFmtId="0" fontId="0" fillId="0" borderId="23"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15" xfId="0" applyFont="1" applyBorder="1" applyAlignment="1">
      <alignment vertical="center"/>
    </xf>
    <xf numFmtId="0" fontId="63" fillId="2" borderId="0" xfId="0" applyFont="1" applyFill="1"/>
    <xf numFmtId="0" fontId="67" fillId="0" borderId="0" xfId="0" applyFont="1"/>
    <xf numFmtId="0" fontId="68" fillId="0" borderId="45" xfId="0" applyFont="1" applyBorder="1" applyAlignment="1">
      <alignment horizontal="center" vertical="center" wrapText="1"/>
    </xf>
    <xf numFmtId="0" fontId="80" fillId="0" borderId="0" xfId="3" applyBorder="1" applyAlignment="1">
      <alignment horizontal="center" vertical="center"/>
    </xf>
    <xf numFmtId="0" fontId="0" fillId="0" borderId="1" xfId="3" applyFont="1" applyBorder="1" applyAlignment="1">
      <alignment horizontal="center" vertical="center"/>
    </xf>
    <xf numFmtId="0" fontId="80" fillId="0" borderId="0" xfId="3" applyAlignment="1">
      <alignment horizontal="center" vertical="center"/>
    </xf>
    <xf numFmtId="0" fontId="70" fillId="0" borderId="0" xfId="0" applyFont="1"/>
    <xf numFmtId="0" fontId="70" fillId="0" borderId="0" xfId="0" applyFont="1" applyAlignment="1">
      <alignment wrapText="1"/>
    </xf>
    <xf numFmtId="0" fontId="0" fillId="7" borderId="0" xfId="7" applyFont="1" applyFill="1" applyBorder="1" applyAlignment="1" applyProtection="1"/>
    <xf numFmtId="0" fontId="0" fillId="0" borderId="0" xfId="7" applyFont="1" applyBorder="1" applyAlignment="1" applyProtection="1"/>
    <xf numFmtId="0" fontId="72" fillId="0" borderId="0" xfId="7" applyFont="1" applyBorder="1" applyAlignment="1" applyProtection="1">
      <alignment vertical="top" wrapText="1"/>
    </xf>
    <xf numFmtId="0" fontId="0" fillId="12" borderId="0" xfId="7" applyFont="1" applyFill="1" applyBorder="1" applyAlignment="1" applyProtection="1"/>
    <xf numFmtId="0" fontId="0" fillId="7" borderId="45" xfId="7" applyFont="1" applyFill="1" applyBorder="1" applyAlignment="1" applyProtection="1"/>
    <xf numFmtId="0" fontId="0" fillId="21" borderId="0" xfId="7" applyFont="1" applyFill="1" applyBorder="1" applyAlignment="1" applyProtection="1"/>
    <xf numFmtId="0" fontId="0" fillId="7" borderId="55" xfId="7" applyFont="1" applyFill="1" applyBorder="1" applyAlignment="1" applyProtection="1"/>
    <xf numFmtId="49" fontId="0" fillId="22" borderId="0" xfId="7" applyNumberFormat="1" applyFont="1" applyFill="1" applyBorder="1" applyAlignment="1" applyProtection="1"/>
    <xf numFmtId="0" fontId="0" fillId="22" borderId="0" xfId="7" applyFont="1" applyFill="1" applyBorder="1" applyAlignment="1" applyProtection="1"/>
    <xf numFmtId="0" fontId="0" fillId="7" borderId="31" xfId="7" applyFont="1" applyFill="1" applyBorder="1" applyAlignment="1" applyProtection="1"/>
    <xf numFmtId="49" fontId="56" fillId="11" borderId="15" xfId="7" applyNumberFormat="1" applyFont="1" applyFill="1" applyBorder="1" applyAlignment="1" applyProtection="1">
      <alignment horizontal="center" vertical="center" wrapText="1"/>
    </xf>
    <xf numFmtId="49" fontId="56" fillId="6" borderId="30" xfId="7" applyNumberFormat="1" applyFont="1" applyFill="1" applyBorder="1" applyAlignment="1" applyProtection="1">
      <alignment horizontal="center" vertical="center" wrapText="1"/>
    </xf>
    <xf numFmtId="49" fontId="56" fillId="6" borderId="31" xfId="7" applyNumberFormat="1" applyFont="1" applyFill="1" applyBorder="1" applyAlignment="1" applyProtection="1">
      <alignment horizontal="center" vertical="center" wrapText="1"/>
    </xf>
    <xf numFmtId="49" fontId="56" fillId="6" borderId="56" xfId="7" applyNumberFormat="1" applyFont="1" applyFill="1" applyBorder="1" applyAlignment="1" applyProtection="1">
      <alignment horizontal="center" vertical="center" wrapText="1"/>
    </xf>
    <xf numFmtId="49" fontId="50" fillId="11" borderId="15" xfId="7" applyNumberFormat="1" applyFont="1" applyFill="1" applyBorder="1" applyAlignment="1" applyProtection="1">
      <alignment wrapText="1"/>
    </xf>
    <xf numFmtId="49" fontId="53" fillId="12" borderId="57" xfId="7" applyNumberFormat="1" applyFont="1" applyFill="1" applyBorder="1" applyAlignment="1" applyProtection="1">
      <alignment horizontal="center" vertical="center" wrapText="1"/>
    </xf>
    <xf numFmtId="0" fontId="53" fillId="12" borderId="58" xfId="7" applyFont="1" applyFill="1" applyBorder="1" applyAlignment="1" applyProtection="1">
      <alignment horizontal="center" vertical="center" wrapText="1"/>
    </xf>
    <xf numFmtId="0" fontId="53" fillId="12" borderId="59" xfId="7" applyFont="1" applyFill="1" applyBorder="1" applyAlignment="1" applyProtection="1">
      <alignment horizontal="center" vertical="center" wrapText="1"/>
    </xf>
    <xf numFmtId="1" fontId="53" fillId="12" borderId="60" xfId="7" applyNumberFormat="1" applyFont="1" applyFill="1" applyBorder="1" applyAlignment="1" applyProtection="1">
      <alignment vertical="center" wrapText="1"/>
    </xf>
    <xf numFmtId="49" fontId="56" fillId="12" borderId="15" xfId="7" applyNumberFormat="1" applyFont="1" applyFill="1" applyBorder="1" applyAlignment="1" applyProtection="1">
      <alignment vertical="center" wrapText="1"/>
    </xf>
    <xf numFmtId="1" fontId="53" fillId="12" borderId="15" xfId="7" applyNumberFormat="1" applyFont="1" applyFill="1" applyBorder="1" applyAlignment="1" applyProtection="1">
      <alignment vertical="center" wrapText="1"/>
    </xf>
    <xf numFmtId="1" fontId="53" fillId="11" borderId="15" xfId="7" applyNumberFormat="1" applyFont="1" applyFill="1" applyBorder="1" applyAlignment="1" applyProtection="1">
      <alignment vertical="center" wrapText="1"/>
    </xf>
    <xf numFmtId="0" fontId="53" fillId="11" borderId="15" xfId="7" applyFont="1" applyFill="1" applyBorder="1" applyAlignment="1" applyProtection="1">
      <alignment vertical="center" wrapText="1"/>
    </xf>
    <xf numFmtId="0" fontId="53" fillId="7" borderId="15" xfId="7" applyFont="1" applyFill="1" applyBorder="1" applyAlignment="1" applyProtection="1">
      <alignment horizontal="center" vertical="center" wrapText="1"/>
    </xf>
    <xf numFmtId="1" fontId="53" fillId="7" borderId="15" xfId="7" applyNumberFormat="1" applyFont="1" applyFill="1" applyBorder="1" applyAlignment="1" applyProtection="1">
      <alignment horizontal="center" vertical="center" wrapText="1"/>
    </xf>
    <xf numFmtId="49" fontId="53" fillId="7" borderId="15" xfId="7" applyNumberFormat="1" applyFont="1" applyFill="1" applyBorder="1" applyAlignment="1" applyProtection="1">
      <alignment vertical="center" wrapText="1"/>
    </xf>
    <xf numFmtId="1" fontId="53" fillId="7" borderId="23" xfId="7" applyNumberFormat="1" applyFont="1" applyFill="1" applyBorder="1" applyAlignment="1" applyProtection="1">
      <alignment horizontal="center" vertical="center" wrapText="1"/>
    </xf>
    <xf numFmtId="1" fontId="53" fillId="7" borderId="26" xfId="7" applyNumberFormat="1" applyFont="1" applyFill="1" applyBorder="1" applyAlignment="1" applyProtection="1">
      <alignment horizontal="center" vertical="center" wrapText="1"/>
    </xf>
    <xf numFmtId="0" fontId="54" fillId="0" borderId="21" xfId="0" applyFont="1" applyBorder="1" applyAlignment="1">
      <alignment horizontal="center" vertical="center" wrapText="1"/>
    </xf>
    <xf numFmtId="0" fontId="52" fillId="0" borderId="21" xfId="0" applyFont="1" applyBorder="1" applyAlignment="1">
      <alignment horizontal="center" vertical="center" wrapText="1"/>
    </xf>
    <xf numFmtId="49" fontId="53" fillId="11" borderId="15" xfId="7" applyNumberFormat="1" applyFont="1" applyFill="1" applyBorder="1" applyAlignment="1" applyProtection="1">
      <alignment horizontal="left" vertical="center" wrapText="1"/>
    </xf>
    <xf numFmtId="49" fontId="0" fillId="11" borderId="23" xfId="7" applyNumberFormat="1" applyFont="1" applyFill="1" applyBorder="1" applyAlignment="1" applyProtection="1"/>
    <xf numFmtId="49" fontId="0" fillId="11" borderId="25" xfId="7" applyNumberFormat="1" applyFont="1" applyFill="1" applyBorder="1" applyAlignment="1" applyProtection="1"/>
    <xf numFmtId="49" fontId="0" fillId="11" borderId="26" xfId="7" applyNumberFormat="1" applyFont="1" applyFill="1" applyBorder="1" applyAlignment="1" applyProtection="1"/>
    <xf numFmtId="49" fontId="0" fillId="11" borderId="26" xfId="7" applyNumberFormat="1" applyFont="1" applyFill="1" applyBorder="1" applyAlignment="1" applyProtection="1">
      <alignment wrapText="1"/>
    </xf>
    <xf numFmtId="1" fontId="0" fillId="11" borderId="15" xfId="7" applyNumberFormat="1" applyFont="1" applyFill="1" applyBorder="1" applyAlignment="1" applyProtection="1">
      <alignment wrapText="1"/>
    </xf>
    <xf numFmtId="1" fontId="0" fillId="11" borderId="15" xfId="7" applyNumberFormat="1" applyFont="1" applyFill="1" applyBorder="1" applyAlignment="1" applyProtection="1"/>
    <xf numFmtId="0" fontId="57" fillId="0" borderId="62" xfId="0" applyFont="1" applyBorder="1" applyAlignment="1">
      <alignment horizontal="center" vertical="center" wrapText="1"/>
    </xf>
    <xf numFmtId="0" fontId="57" fillId="0" borderId="63"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15" xfId="0" applyFont="1" applyBorder="1" applyAlignment="1">
      <alignment vertical="center" wrapText="1"/>
    </xf>
    <xf numFmtId="0" fontId="0" fillId="11" borderId="15" xfId="7" applyFont="1" applyFill="1" applyBorder="1" applyAlignment="1" applyProtection="1">
      <alignment vertical="center"/>
    </xf>
    <xf numFmtId="49" fontId="53" fillId="12" borderId="15" xfId="7" applyNumberFormat="1" applyFont="1" applyFill="1" applyBorder="1" applyAlignment="1" applyProtection="1">
      <alignment horizontal="center" vertical="center" wrapText="1"/>
    </xf>
    <xf numFmtId="1" fontId="53" fillId="12" borderId="15" xfId="7" applyNumberFormat="1" applyFont="1" applyFill="1" applyBorder="1" applyAlignment="1" applyProtection="1">
      <alignment horizontal="center" vertical="center" wrapText="1"/>
    </xf>
    <xf numFmtId="49" fontId="53" fillId="12" borderId="15" xfId="7" applyNumberFormat="1" applyFont="1" applyFill="1" applyBorder="1" applyAlignment="1" applyProtection="1">
      <alignment vertical="center" wrapText="1"/>
    </xf>
    <xf numFmtId="49" fontId="53" fillId="11" borderId="15" xfId="7" applyNumberFormat="1" applyFont="1" applyFill="1" applyBorder="1" applyAlignment="1" applyProtection="1">
      <alignment vertical="center" wrapText="1"/>
    </xf>
    <xf numFmtId="0" fontId="53" fillId="7" borderId="23" xfId="7" applyFont="1" applyFill="1" applyBorder="1" applyAlignment="1" applyProtection="1">
      <alignment horizontal="center" vertical="center" wrapText="1"/>
    </xf>
    <xf numFmtId="0" fontId="53" fillId="7" borderId="26" xfId="7" applyFont="1" applyFill="1" applyBorder="1" applyAlignment="1" applyProtection="1">
      <alignment horizontal="center" vertical="center" wrapText="1"/>
    </xf>
    <xf numFmtId="49" fontId="0" fillId="11" borderId="26" xfId="7" applyNumberFormat="1" applyFont="1" applyFill="1" applyBorder="1" applyAlignment="1" applyProtection="1">
      <alignment vertical="center"/>
    </xf>
    <xf numFmtId="0" fontId="0" fillId="11" borderId="26" xfId="7" applyFont="1" applyFill="1" applyBorder="1" applyAlignment="1" applyProtection="1">
      <alignment vertical="center"/>
    </xf>
    <xf numFmtId="0" fontId="56" fillId="7" borderId="15" xfId="7" applyFont="1" applyFill="1" applyBorder="1" applyAlignment="1" applyProtection="1">
      <alignment horizontal="center" vertical="center" wrapText="1"/>
    </xf>
    <xf numFmtId="0" fontId="56" fillId="7" borderId="26" xfId="7" applyFont="1" applyFill="1" applyBorder="1" applyAlignment="1" applyProtection="1">
      <alignment horizontal="center" vertical="center" wrapText="1"/>
    </xf>
    <xf numFmtId="0" fontId="0" fillId="17" borderId="0" xfId="7" applyFont="1" applyFill="1" applyBorder="1" applyAlignment="1" applyProtection="1"/>
    <xf numFmtId="49" fontId="50" fillId="7" borderId="45" xfId="7" applyNumberFormat="1" applyFont="1" applyFill="1" applyBorder="1" applyAlignment="1" applyProtection="1"/>
    <xf numFmtId="0" fontId="0" fillId="7" borderId="48" xfId="7" applyFont="1" applyFill="1" applyBorder="1" applyAlignment="1" applyProtection="1"/>
    <xf numFmtId="0" fontId="0" fillId="11" borderId="0" xfId="7" applyFont="1" applyFill="1" applyBorder="1" applyAlignment="1" applyProtection="1"/>
    <xf numFmtId="49" fontId="50" fillId="11" borderId="0" xfId="7" applyNumberFormat="1" applyFont="1" applyFill="1" applyBorder="1" applyAlignment="1" applyProtection="1"/>
    <xf numFmtId="0" fontId="0" fillId="11" borderId="47" xfId="7" applyFont="1" applyFill="1" applyBorder="1" applyAlignment="1" applyProtection="1"/>
    <xf numFmtId="49" fontId="0" fillId="23" borderId="0" xfId="7" applyNumberFormat="1" applyFont="1" applyFill="1" applyBorder="1" applyAlignment="1" applyProtection="1"/>
    <xf numFmtId="0" fontId="0" fillId="23" borderId="0" xfId="7" applyFont="1" applyFill="1" applyBorder="1" applyAlignment="1" applyProtection="1"/>
    <xf numFmtId="1" fontId="56" fillId="12" borderId="15" xfId="7" applyNumberFormat="1" applyFont="1" applyFill="1" applyBorder="1" applyAlignment="1" applyProtection="1">
      <alignment vertical="center" wrapText="1"/>
    </xf>
    <xf numFmtId="49" fontId="56" fillId="11" borderId="15" xfId="7" applyNumberFormat="1" applyFont="1" applyFill="1" applyBorder="1" applyAlignment="1" applyProtection="1">
      <alignment vertical="center" wrapText="1"/>
    </xf>
    <xf numFmtId="49" fontId="53" fillId="7" borderId="23" xfId="7" applyNumberFormat="1" applyFont="1" applyFill="1" applyBorder="1" applyAlignment="1" applyProtection="1">
      <alignment vertical="center" wrapText="1"/>
    </xf>
    <xf numFmtId="49" fontId="53" fillId="7" borderId="25" xfId="7" applyNumberFormat="1" applyFont="1" applyFill="1" applyBorder="1" applyAlignment="1" applyProtection="1">
      <alignment vertical="center" wrapText="1"/>
    </xf>
    <xf numFmtId="49" fontId="53" fillId="11" borderId="26" xfId="7" applyNumberFormat="1" applyFont="1" applyFill="1" applyBorder="1" applyAlignment="1" applyProtection="1">
      <alignment horizontal="center" vertical="center" wrapText="1"/>
    </xf>
    <xf numFmtId="49" fontId="0" fillId="11" borderId="15" xfId="7" applyNumberFormat="1" applyFont="1" applyFill="1" applyBorder="1" applyAlignment="1" applyProtection="1"/>
    <xf numFmtId="49" fontId="53" fillId="11" borderId="15" xfId="7" applyNumberFormat="1" applyFont="1" applyFill="1" applyBorder="1" applyAlignment="1" applyProtection="1">
      <alignment horizontal="center" vertical="center" wrapText="1"/>
    </xf>
    <xf numFmtId="49" fontId="0" fillId="11" borderId="23" xfId="7" applyNumberFormat="1" applyFont="1" applyFill="1" applyBorder="1" applyAlignment="1" applyProtection="1">
      <alignment vertical="center"/>
    </xf>
    <xf numFmtId="49" fontId="0" fillId="11" borderId="25" xfId="7" applyNumberFormat="1" applyFont="1" applyFill="1" applyBorder="1" applyAlignment="1" applyProtection="1">
      <alignment vertical="center"/>
    </xf>
    <xf numFmtId="49" fontId="0" fillId="11" borderId="26" xfId="7" applyNumberFormat="1" applyFont="1" applyFill="1" applyBorder="1" applyAlignment="1" applyProtection="1">
      <alignment vertical="center" wrapText="1"/>
    </xf>
    <xf numFmtId="1" fontId="0" fillId="11" borderId="15" xfId="7" applyNumberFormat="1" applyFont="1" applyFill="1" applyBorder="1" applyAlignment="1" applyProtection="1">
      <alignment vertical="center"/>
    </xf>
    <xf numFmtId="0" fontId="57" fillId="0" borderId="64" xfId="0" applyFont="1" applyBorder="1" applyAlignment="1">
      <alignment horizontal="center" vertical="center" wrapText="1"/>
    </xf>
    <xf numFmtId="0" fontId="57" fillId="0" borderId="65" xfId="0" applyFont="1" applyBorder="1" applyAlignment="1">
      <alignment horizontal="center" vertical="center" wrapText="1"/>
    </xf>
    <xf numFmtId="0" fontId="57" fillId="0" borderId="66" xfId="0" applyFont="1" applyBorder="1" applyAlignment="1">
      <alignment horizontal="center" vertical="center" wrapText="1"/>
    </xf>
    <xf numFmtId="0" fontId="57" fillId="0" borderId="67" xfId="0" applyFont="1" applyBorder="1" applyAlignment="1">
      <alignment horizontal="center" vertical="center" wrapText="1"/>
    </xf>
    <xf numFmtId="0" fontId="57" fillId="0" borderId="68" xfId="0" applyFont="1" applyBorder="1" applyAlignment="1">
      <alignment vertical="center" wrapText="1"/>
    </xf>
    <xf numFmtId="0" fontId="57" fillId="0" borderId="69" xfId="0" applyFont="1" applyBorder="1" applyAlignment="1">
      <alignment vertical="center" wrapText="1"/>
    </xf>
    <xf numFmtId="0" fontId="57" fillId="0" borderId="70" xfId="0" applyFont="1" applyBorder="1" applyAlignment="1">
      <alignment vertical="center" wrapText="1"/>
    </xf>
    <xf numFmtId="0" fontId="57" fillId="0" borderId="71" xfId="0" applyFont="1" applyBorder="1" applyAlignment="1">
      <alignment horizontal="center" vertical="center" wrapText="1"/>
    </xf>
    <xf numFmtId="49" fontId="53" fillId="12" borderId="17" xfId="7" applyNumberFormat="1" applyFont="1" applyFill="1" applyBorder="1" applyAlignment="1" applyProtection="1">
      <alignment vertical="center" wrapText="1"/>
    </xf>
    <xf numFmtId="49" fontId="53" fillId="7" borderId="50" xfId="7" applyNumberFormat="1" applyFont="1" applyFill="1" applyBorder="1" applyAlignment="1" applyProtection="1">
      <alignment vertical="center" wrapText="1"/>
    </xf>
    <xf numFmtId="49" fontId="53" fillId="7" borderId="45" xfId="7" applyNumberFormat="1" applyFont="1" applyFill="1" applyBorder="1" applyAlignment="1" applyProtection="1">
      <alignment vertical="center" wrapText="1"/>
    </xf>
    <xf numFmtId="49" fontId="53" fillId="7" borderId="72" xfId="7" applyNumberFormat="1" applyFont="1" applyFill="1" applyBorder="1" applyAlignment="1" applyProtection="1">
      <alignment vertical="center" wrapText="1"/>
    </xf>
    <xf numFmtId="49" fontId="0" fillId="11" borderId="15" xfId="7" applyNumberFormat="1" applyFont="1" applyFill="1" applyBorder="1" applyAlignment="1" applyProtection="1">
      <alignment vertical="center"/>
    </xf>
    <xf numFmtId="0" fontId="57" fillId="0" borderId="2" xfId="0" applyFont="1" applyBorder="1" applyAlignment="1">
      <alignment horizontal="center" vertical="center" wrapText="1"/>
    </xf>
    <xf numFmtId="0" fontId="57" fillId="0" borderId="2" xfId="0" applyFont="1" applyBorder="1" applyAlignment="1">
      <alignment vertical="center" wrapText="1"/>
    </xf>
    <xf numFmtId="49" fontId="53" fillId="12" borderId="15" xfId="7" applyNumberFormat="1" applyFont="1" applyFill="1" applyBorder="1" applyAlignment="1" applyProtection="1">
      <alignment horizontal="left" vertical="center" wrapText="1"/>
    </xf>
    <xf numFmtId="1" fontId="0" fillId="11" borderId="25" xfId="7" applyNumberFormat="1" applyFont="1" applyFill="1" applyBorder="1" applyAlignment="1" applyProtection="1">
      <alignment vertical="center"/>
    </xf>
    <xf numFmtId="0" fontId="56" fillId="11" borderId="15" xfId="7" applyFont="1" applyFill="1" applyBorder="1" applyAlignment="1" applyProtection="1">
      <alignment horizontal="center" vertical="center" wrapText="1"/>
    </xf>
    <xf numFmtId="1" fontId="56" fillId="11" borderId="15" xfId="7" applyNumberFormat="1" applyFont="1" applyFill="1" applyBorder="1" applyAlignment="1" applyProtection="1">
      <alignment horizontal="center" vertical="center" wrapText="1"/>
    </xf>
    <xf numFmtId="0" fontId="56" fillId="11" borderId="23" xfId="7" applyFont="1" applyFill="1" applyBorder="1" applyAlignment="1" applyProtection="1">
      <alignment horizontal="center" vertical="center" wrapText="1"/>
    </xf>
    <xf numFmtId="0" fontId="56" fillId="11" borderId="25" xfId="7" applyFont="1" applyFill="1" applyBorder="1" applyAlignment="1" applyProtection="1">
      <alignment horizontal="center" vertical="center" wrapText="1"/>
    </xf>
    <xf numFmtId="0" fontId="56" fillId="11" borderId="26" xfId="7" applyFont="1" applyFill="1" applyBorder="1" applyAlignment="1" applyProtection="1">
      <alignment horizontal="center" vertical="center" wrapText="1"/>
    </xf>
    <xf numFmtId="0" fontId="53" fillId="11" borderId="15" xfId="7" applyFont="1" applyFill="1" applyBorder="1" applyAlignment="1" applyProtection="1"/>
    <xf numFmtId="0" fontId="0" fillId="11" borderId="4" xfId="7" applyFont="1" applyFill="1" applyBorder="1" applyAlignment="1" applyProtection="1"/>
    <xf numFmtId="0" fontId="0" fillId="11" borderId="5" xfId="7" applyFont="1" applyFill="1" applyBorder="1" applyAlignment="1" applyProtection="1"/>
    <xf numFmtId="0" fontId="0" fillId="11" borderId="51" xfId="7" applyFont="1" applyFill="1" applyBorder="1" applyAlignment="1" applyProtection="1"/>
    <xf numFmtId="0" fontId="0" fillId="7" borderId="75" xfId="7" applyFont="1" applyFill="1" applyBorder="1" applyAlignment="1" applyProtection="1"/>
    <xf numFmtId="49" fontId="50" fillId="7" borderId="31" xfId="7" applyNumberFormat="1" applyFont="1" applyFill="1" applyBorder="1" applyAlignment="1" applyProtection="1"/>
    <xf numFmtId="0" fontId="0" fillId="11" borderId="28" xfId="7" applyFont="1" applyFill="1" applyBorder="1" applyAlignment="1" applyProtection="1"/>
    <xf numFmtId="49" fontId="0" fillId="7" borderId="0" xfId="7" applyNumberFormat="1" applyFont="1" applyFill="1" applyBorder="1" applyAlignment="1" applyProtection="1"/>
    <xf numFmtId="49" fontId="53" fillId="11" borderId="23" xfId="7" applyNumberFormat="1" applyFont="1" applyFill="1" applyBorder="1" applyAlignment="1" applyProtection="1">
      <alignment horizontal="center" vertical="center"/>
    </xf>
    <xf numFmtId="49" fontId="53" fillId="11" borderId="25" xfId="7" applyNumberFormat="1" applyFont="1" applyFill="1" applyBorder="1" applyAlignment="1" applyProtection="1">
      <alignment horizontal="center" vertical="center"/>
    </xf>
    <xf numFmtId="49" fontId="53" fillId="11" borderId="26" xfId="7" applyNumberFormat="1" applyFont="1" applyFill="1" applyBorder="1" applyAlignment="1" applyProtection="1">
      <alignment horizontal="center" vertical="center"/>
    </xf>
    <xf numFmtId="0" fontId="0" fillId="11" borderId="23" xfId="7" applyFont="1" applyFill="1" applyBorder="1" applyAlignment="1" applyProtection="1"/>
    <xf numFmtId="0" fontId="0" fillId="11" borderId="25" xfId="7" applyFont="1" applyFill="1" applyBorder="1" applyAlignment="1" applyProtection="1"/>
    <xf numFmtId="0" fontId="0" fillId="11" borderId="26" xfId="7" applyFont="1" applyFill="1" applyBorder="1" applyAlignment="1" applyProtection="1"/>
    <xf numFmtId="0" fontId="0" fillId="11" borderId="15" xfId="7" applyFont="1" applyFill="1" applyBorder="1" applyAlignment="1" applyProtection="1"/>
    <xf numFmtId="49" fontId="56" fillId="12" borderId="15" xfId="7" applyNumberFormat="1" applyFont="1" applyFill="1" applyBorder="1" applyAlignment="1" applyProtection="1">
      <alignment horizontal="center" vertical="center" wrapText="1"/>
    </xf>
    <xf numFmtId="0" fontId="56" fillId="12" borderId="15" xfId="7" applyFont="1" applyFill="1" applyBorder="1" applyAlignment="1" applyProtection="1">
      <alignment horizontal="center" vertical="center" wrapText="1"/>
    </xf>
    <xf numFmtId="49" fontId="53" fillId="12" borderId="23" xfId="7" applyNumberFormat="1" applyFont="1" applyFill="1" applyBorder="1" applyAlignment="1" applyProtection="1">
      <alignment vertical="center" wrapText="1"/>
    </xf>
    <xf numFmtId="49" fontId="53" fillId="12" borderId="26" xfId="7" applyNumberFormat="1" applyFont="1" applyFill="1" applyBorder="1" applyAlignment="1" applyProtection="1">
      <alignment vertical="center" wrapText="1"/>
    </xf>
    <xf numFmtId="49" fontId="53" fillId="7" borderId="15" xfId="7" applyNumberFormat="1" applyFont="1" applyFill="1" applyBorder="1" applyAlignment="1" applyProtection="1">
      <alignment horizontal="left" vertical="center" wrapText="1"/>
    </xf>
    <xf numFmtId="49" fontId="53" fillId="7" borderId="15" xfId="0" applyNumberFormat="1" applyFont="1" applyFill="1" applyBorder="1" applyAlignment="1">
      <alignment vertical="center" wrapText="1"/>
    </xf>
    <xf numFmtId="49" fontId="53" fillId="11" borderId="21" xfId="7" applyNumberFormat="1" applyFont="1" applyFill="1" applyBorder="1" applyAlignment="1" applyProtection="1">
      <alignment horizontal="left" vertical="center" wrapText="1"/>
    </xf>
    <xf numFmtId="49" fontId="53" fillId="11" borderId="15" xfId="7" applyNumberFormat="1" applyFont="1" applyFill="1" applyBorder="1" applyAlignment="1" applyProtection="1">
      <alignment horizontal="center" vertical="center"/>
    </xf>
    <xf numFmtId="0" fontId="0" fillId="11" borderId="23" xfId="7" applyFont="1" applyFill="1" applyBorder="1" applyAlignment="1" applyProtection="1">
      <alignment vertical="center"/>
    </xf>
    <xf numFmtId="0" fontId="0" fillId="11" borderId="25" xfId="7" applyFont="1" applyFill="1" applyBorder="1" applyAlignment="1" applyProtection="1">
      <alignment vertical="center"/>
    </xf>
    <xf numFmtId="1" fontId="56" fillId="12" borderId="15" xfId="7" applyNumberFormat="1" applyFont="1" applyFill="1" applyBorder="1" applyAlignment="1" applyProtection="1">
      <alignment horizontal="center" vertical="center" wrapText="1"/>
    </xf>
    <xf numFmtId="49" fontId="53" fillId="7" borderId="26" xfId="7" applyNumberFormat="1" applyFont="1" applyFill="1" applyBorder="1" applyAlignment="1" applyProtection="1">
      <alignment horizontal="center" vertical="center" wrapText="1"/>
    </xf>
    <xf numFmtId="0" fontId="0" fillId="0" borderId="62" xfId="0" applyBorder="1"/>
    <xf numFmtId="0" fontId="0" fillId="0" borderId="63" xfId="0" applyBorder="1"/>
    <xf numFmtId="0" fontId="0" fillId="7" borderId="83" xfId="0" applyFill="1" applyBorder="1"/>
    <xf numFmtId="0" fontId="56" fillId="7" borderId="1" xfId="7" applyFont="1" applyFill="1" applyBorder="1" applyAlignment="1" applyProtection="1">
      <alignment horizontal="center" vertical="center" wrapText="1"/>
    </xf>
    <xf numFmtId="0" fontId="53" fillId="7" borderId="1" xfId="7" applyFont="1" applyFill="1" applyBorder="1" applyAlignment="1" applyProtection="1">
      <alignment horizontal="center" vertical="center" wrapText="1"/>
    </xf>
    <xf numFmtId="49" fontId="53" fillId="7" borderId="1" xfId="0" applyNumberFormat="1" applyFont="1" applyFill="1" applyBorder="1" applyAlignment="1">
      <alignment vertical="center" wrapText="1"/>
    </xf>
    <xf numFmtId="0" fontId="56" fillId="12" borderId="23" xfId="7" applyFont="1" applyFill="1" applyBorder="1" applyAlignment="1" applyProtection="1">
      <alignment horizontal="center" vertical="center" wrapText="1"/>
    </xf>
    <xf numFmtId="0" fontId="56" fillId="12" borderId="26" xfId="7" applyFont="1" applyFill="1" applyBorder="1" applyAlignment="1" applyProtection="1">
      <alignment horizontal="center" vertical="center" wrapText="1"/>
    </xf>
    <xf numFmtId="49" fontId="56" fillId="12" borderId="23" xfId="7" applyNumberFormat="1" applyFont="1" applyFill="1" applyBorder="1" applyAlignment="1" applyProtection="1">
      <alignment vertical="center" wrapText="1"/>
    </xf>
    <xf numFmtId="49" fontId="56" fillId="12" borderId="25" xfId="7" applyNumberFormat="1" applyFont="1" applyFill="1" applyBorder="1" applyAlignment="1" applyProtection="1">
      <alignment vertical="center" wrapText="1"/>
    </xf>
    <xf numFmtId="49" fontId="53" fillId="11" borderId="26" xfId="7" applyNumberFormat="1" applyFont="1" applyFill="1" applyBorder="1" applyAlignment="1" applyProtection="1">
      <alignment horizontal="left" vertical="center" wrapText="1"/>
    </xf>
    <xf numFmtId="0" fontId="68" fillId="0" borderId="0" xfId="0" applyFont="1"/>
    <xf numFmtId="0" fontId="75" fillId="0" borderId="7" xfId="3" applyFont="1" applyBorder="1"/>
    <xf numFmtId="0" fontId="57" fillId="7" borderId="9" xfId="0" applyFont="1" applyFill="1" applyBorder="1" applyAlignment="1">
      <alignment horizontal="center" vertical="center" wrapText="1"/>
    </xf>
    <xf numFmtId="0" fontId="57" fillId="7" borderId="10" xfId="0" applyFont="1" applyFill="1" applyBorder="1" applyAlignment="1">
      <alignment horizontal="center" vertical="center" wrapText="1"/>
    </xf>
    <xf numFmtId="0" fontId="57" fillId="7" borderId="3" xfId="0" applyFont="1" applyFill="1" applyBorder="1" applyAlignment="1">
      <alignment horizontal="center" vertical="center" wrapText="1"/>
    </xf>
    <xf numFmtId="0" fontId="57" fillId="7" borderId="11" xfId="0" applyFont="1" applyFill="1" applyBorder="1" applyAlignment="1">
      <alignment horizontal="center" vertical="center" wrapText="1"/>
    </xf>
    <xf numFmtId="0" fontId="56" fillId="7" borderId="9" xfId="0" applyFont="1" applyFill="1" applyBorder="1" applyAlignment="1">
      <alignment horizontal="center" vertical="center" wrapText="1"/>
    </xf>
    <xf numFmtId="0" fontId="0" fillId="7" borderId="4" xfId="0" applyFont="1" applyFill="1" applyBorder="1" applyAlignment="1">
      <alignment vertical="center"/>
    </xf>
    <xf numFmtId="0" fontId="0" fillId="7" borderId="5" xfId="0" applyFont="1" applyFill="1" applyBorder="1" applyAlignment="1">
      <alignment vertical="center"/>
    </xf>
    <xf numFmtId="0" fontId="0" fillId="7" borderId="6" xfId="0" applyFont="1" applyFill="1" applyBorder="1" applyAlignment="1">
      <alignment vertical="center"/>
    </xf>
    <xf numFmtId="0" fontId="0" fillId="7" borderId="3" xfId="0" applyFont="1" applyFill="1" applyBorder="1" applyAlignment="1">
      <alignment vertical="center"/>
    </xf>
    <xf numFmtId="0" fontId="57" fillId="13" borderId="22" xfId="0" applyFont="1" applyFill="1" applyBorder="1" applyAlignment="1">
      <alignment vertical="center" wrapText="1"/>
    </xf>
    <xf numFmtId="0" fontId="57" fillId="13" borderId="23" xfId="0" applyFont="1" applyFill="1" applyBorder="1" applyAlignment="1">
      <alignment horizontal="center" vertical="center" wrapText="1"/>
    </xf>
    <xf numFmtId="0" fontId="57" fillId="13" borderId="26" xfId="0" applyFont="1" applyFill="1" applyBorder="1" applyAlignment="1">
      <alignment vertical="center" wrapText="1"/>
    </xf>
    <xf numFmtId="0" fontId="0" fillId="7" borderId="15" xfId="0" applyFont="1" applyFill="1" applyBorder="1" applyAlignment="1">
      <alignment horizontal="center" vertical="center" wrapText="1"/>
    </xf>
    <xf numFmtId="0" fontId="57" fillId="7" borderId="27" xfId="0" applyFont="1" applyFill="1" applyBorder="1" applyAlignment="1">
      <alignment vertical="center" wrapText="1"/>
    </xf>
    <xf numFmtId="0" fontId="57" fillId="7" borderId="28" xfId="0" applyFont="1" applyFill="1" applyBorder="1" applyAlignment="1">
      <alignment vertical="center" wrapText="1"/>
    </xf>
    <xf numFmtId="0" fontId="57" fillId="7" borderId="29" xfId="0" applyFont="1" applyFill="1" applyBorder="1" applyAlignment="1">
      <alignment vertical="center" wrapText="1"/>
    </xf>
    <xf numFmtId="0" fontId="0" fillId="7" borderId="27" xfId="0" applyFont="1" applyFill="1" applyBorder="1" applyAlignment="1">
      <alignment vertical="center"/>
    </xf>
    <xf numFmtId="0" fontId="0" fillId="7" borderId="28" xfId="0" applyFont="1" applyFill="1" applyBorder="1" applyAlignment="1">
      <alignment vertical="center"/>
    </xf>
    <xf numFmtId="0" fontId="0" fillId="7" borderId="29" xfId="0" applyFont="1" applyFill="1" applyBorder="1" applyAlignment="1">
      <alignment vertical="center"/>
    </xf>
    <xf numFmtId="0" fontId="0" fillId="7" borderId="3" xfId="0" applyFont="1" applyFill="1" applyBorder="1" applyAlignment="1">
      <alignment vertical="center" wrapText="1"/>
    </xf>
    <xf numFmtId="0" fontId="56" fillId="13" borderId="22" xfId="0" applyFont="1" applyFill="1" applyBorder="1" applyAlignment="1">
      <alignment vertical="center" wrapText="1"/>
    </xf>
    <xf numFmtId="0" fontId="56" fillId="13" borderId="24" xfId="0" applyFont="1" applyFill="1" applyBorder="1" applyAlignment="1">
      <alignment horizontal="center" vertical="center" wrapText="1"/>
    </xf>
    <xf numFmtId="0" fontId="56" fillId="13" borderId="16" xfId="0" applyFont="1" applyFill="1" applyBorder="1" applyAlignment="1">
      <alignment horizontal="center" vertical="center" wrapText="1"/>
    </xf>
    <xf numFmtId="0" fontId="56" fillId="13" borderId="26" xfId="0" applyFont="1" applyFill="1" applyBorder="1" applyAlignment="1">
      <alignment vertical="center" wrapText="1"/>
    </xf>
    <xf numFmtId="0" fontId="56" fillId="13" borderId="29" xfId="0" applyFont="1" applyFill="1" applyBorder="1" applyAlignment="1">
      <alignment vertical="center" wrapText="1"/>
    </xf>
    <xf numFmtId="0" fontId="57" fillId="13" borderId="10" xfId="0" applyFont="1" applyFill="1" applyBorder="1" applyAlignment="1">
      <alignment vertical="center" wrapText="1"/>
    </xf>
    <xf numFmtId="0" fontId="57" fillId="13" borderId="26" xfId="0" applyFont="1" applyFill="1" applyBorder="1" applyAlignment="1">
      <alignment horizontal="center" vertical="center" wrapText="1"/>
    </xf>
    <xf numFmtId="0" fontId="57" fillId="13" borderId="11" xfId="0" applyFont="1" applyFill="1" applyBorder="1" applyAlignment="1">
      <alignment horizontal="center" vertical="center" wrapText="1"/>
    </xf>
    <xf numFmtId="0" fontId="57" fillId="13" borderId="9" xfId="0" applyFont="1" applyFill="1" applyBorder="1" applyAlignment="1">
      <alignment horizontal="center" vertical="center" wrapText="1"/>
    </xf>
    <xf numFmtId="49" fontId="57" fillId="0" borderId="61" xfId="0" applyNumberFormat="1" applyFont="1" applyBorder="1" applyAlignment="1">
      <alignment horizontal="center" vertical="center" wrapText="1"/>
    </xf>
    <xf numFmtId="0" fontId="57" fillId="0" borderId="61" xfId="0" applyFont="1" applyBorder="1" applyAlignment="1">
      <alignment horizontal="center" vertical="center" wrapText="1"/>
    </xf>
    <xf numFmtId="0" fontId="57" fillId="13" borderId="10" xfId="0" applyFont="1" applyFill="1" applyBorder="1" applyAlignment="1">
      <alignment horizontal="center" vertical="center" wrapText="1"/>
    </xf>
    <xf numFmtId="0" fontId="57" fillId="13" borderId="3" xfId="0" applyFont="1" applyFill="1" applyBorder="1" applyAlignment="1">
      <alignment horizontal="center" vertical="center" wrapText="1"/>
    </xf>
    <xf numFmtId="0" fontId="0" fillId="4" borderId="4" xfId="0" applyFont="1" applyFill="1" applyBorder="1" applyAlignment="1">
      <alignment vertical="center"/>
    </xf>
    <xf numFmtId="0" fontId="57" fillId="13" borderId="22" xfId="0" applyFont="1" applyFill="1" applyBorder="1" applyAlignment="1">
      <alignment horizontal="center" vertical="center" wrapText="1"/>
    </xf>
    <xf numFmtId="0" fontId="0" fillId="4" borderId="7" xfId="0" applyFont="1" applyFill="1" applyBorder="1"/>
    <xf numFmtId="0" fontId="28" fillId="0" borderId="0" xfId="0" applyFont="1" applyAlignment="1">
      <alignment vertical="center" wrapText="1"/>
    </xf>
    <xf numFmtId="0" fontId="57" fillId="13" borderId="28" xfId="0" applyFont="1" applyFill="1" applyBorder="1" applyAlignment="1">
      <alignment vertical="center" wrapText="1"/>
    </xf>
    <xf numFmtId="0" fontId="19" fillId="0" borderId="0" xfId="3" applyFont="1" applyAlignment="1">
      <alignment vertical="center"/>
    </xf>
    <xf numFmtId="0" fontId="77" fillId="0" borderId="0" xfId="3" applyFont="1" applyAlignment="1">
      <alignment horizontal="justify" vertical="center" wrapText="1"/>
    </xf>
    <xf numFmtId="0" fontId="26" fillId="2" borderId="0" xfId="8" applyFont="1" applyFill="1" applyBorder="1"/>
    <xf numFmtId="0" fontId="80" fillId="2" borderId="0" xfId="8" applyFill="1" applyBorder="1"/>
    <xf numFmtId="0" fontId="80" fillId="2" borderId="8" xfId="8" applyFill="1" applyBorder="1"/>
    <xf numFmtId="0" fontId="56" fillId="7" borderId="3" xfId="0" applyFont="1" applyFill="1" applyBorder="1" applyAlignment="1">
      <alignment horizontal="center" vertical="center" wrapText="1"/>
    </xf>
    <xf numFmtId="0" fontId="56" fillId="7" borderId="22" xfId="0" applyFont="1" applyFill="1" applyBorder="1" applyAlignment="1">
      <alignment horizontal="center" vertical="center" wrapText="1"/>
    </xf>
    <xf numFmtId="0" fontId="56" fillId="7" borderId="16" xfId="0" applyFont="1" applyFill="1" applyBorder="1" applyAlignment="1">
      <alignment horizontal="left" vertical="center" wrapText="1"/>
    </xf>
    <xf numFmtId="0" fontId="57" fillId="7" borderId="85" xfId="0" applyFont="1" applyFill="1" applyBorder="1" applyAlignment="1">
      <alignment horizontal="center" vertical="center" wrapText="1"/>
    </xf>
    <xf numFmtId="0" fontId="57" fillId="7" borderId="49" xfId="0" applyFont="1" applyFill="1" applyBorder="1" applyAlignment="1">
      <alignment horizontal="center" vertical="center" wrapText="1"/>
    </xf>
    <xf numFmtId="0" fontId="57" fillId="7" borderId="53" xfId="0" applyFont="1" applyFill="1" applyBorder="1" applyAlignment="1">
      <alignment horizontal="center" vertical="center" wrapText="1"/>
    </xf>
    <xf numFmtId="0" fontId="50" fillId="7" borderId="4" xfId="0" applyFont="1" applyFill="1" applyBorder="1" applyAlignment="1">
      <alignment wrapText="1"/>
    </xf>
    <xf numFmtId="0" fontId="50" fillId="7" borderId="5" xfId="0" applyFont="1" applyFill="1" applyBorder="1" applyAlignment="1">
      <alignment wrapText="1"/>
    </xf>
    <xf numFmtId="0" fontId="50" fillId="7" borderId="6" xfId="0" applyFont="1" applyFill="1" applyBorder="1" applyAlignment="1">
      <alignment wrapText="1"/>
    </xf>
    <xf numFmtId="0" fontId="56" fillId="8" borderId="2" xfId="0" applyFont="1" applyFill="1" applyBorder="1" applyAlignment="1">
      <alignment horizontal="center" vertical="center" wrapText="1"/>
    </xf>
    <xf numFmtId="0" fontId="78" fillId="0" borderId="15" xfId="0" applyFont="1" applyBorder="1" applyAlignment="1">
      <alignment wrapText="1"/>
    </xf>
    <xf numFmtId="0" fontId="79" fillId="0" borderId="15" xfId="0" applyFont="1" applyBorder="1"/>
    <xf numFmtId="0" fontId="81" fillId="0" borderId="0" xfId="10" applyNumberFormat="1" applyFont="1" applyAlignment="1"/>
    <xf numFmtId="49" fontId="83" fillId="24" borderId="0" xfId="10" applyNumberFormat="1" applyFont="1" applyFill="1" applyBorder="1" applyAlignment="1"/>
    <xf numFmtId="49" fontId="83" fillId="24" borderId="90" xfId="10" applyNumberFormat="1" applyFont="1" applyFill="1" applyBorder="1" applyAlignment="1"/>
    <xf numFmtId="0" fontId="34" fillId="3" borderId="0" xfId="0" applyFont="1" applyFill="1"/>
    <xf numFmtId="49" fontId="83" fillId="27" borderId="0" xfId="10" applyNumberFormat="1" applyFont="1" applyFill="1" applyBorder="1" applyAlignment="1"/>
    <xf numFmtId="1" fontId="83" fillId="27" borderId="0" xfId="10" applyNumberFormat="1" applyFont="1" applyFill="1" applyBorder="1" applyAlignment="1"/>
    <xf numFmtId="49" fontId="92" fillId="29" borderId="0" xfId="10" applyNumberFormat="1" applyFont="1" applyFill="1" applyBorder="1" applyAlignment="1"/>
    <xf numFmtId="0" fontId="83" fillId="29" borderId="0" xfId="10" applyFont="1" applyFill="1" applyBorder="1" applyAlignment="1"/>
    <xf numFmtId="1" fontId="83" fillId="29" borderId="0" xfId="10" applyNumberFormat="1" applyFont="1" applyFill="1" applyBorder="1" applyAlignment="1"/>
    <xf numFmtId="0" fontId="81" fillId="0" borderId="94" xfId="10" applyFont="1" applyBorder="1" applyAlignment="1"/>
    <xf numFmtId="49" fontId="93" fillId="28" borderId="88" xfId="10" applyNumberFormat="1" applyFont="1" applyFill="1" applyBorder="1" applyAlignment="1">
      <alignment horizontal="center" vertical="center" wrapText="1"/>
    </xf>
    <xf numFmtId="49" fontId="92" fillId="29" borderId="88" xfId="10" applyNumberFormat="1" applyFont="1" applyFill="1" applyBorder="1" applyAlignment="1">
      <alignment wrapText="1"/>
    </xf>
    <xf numFmtId="0" fontId="93" fillId="24" borderId="88" xfId="10" applyFont="1" applyFill="1" applyBorder="1" applyAlignment="1">
      <alignment horizontal="center" vertical="center" wrapText="1"/>
    </xf>
    <xf numFmtId="49" fontId="93" fillId="24" borderId="88" xfId="10" applyNumberFormat="1" applyFont="1" applyFill="1" applyBorder="1" applyAlignment="1">
      <alignment vertical="center" wrapText="1"/>
    </xf>
    <xf numFmtId="49" fontId="93" fillId="24" borderId="88" xfId="10" applyNumberFormat="1" applyFont="1" applyFill="1" applyBorder="1" applyAlignment="1">
      <alignment horizontal="center" vertical="center" wrapText="1"/>
    </xf>
    <xf numFmtId="0" fontId="93" fillId="24" borderId="88" xfId="10" applyFont="1" applyFill="1" applyBorder="1" applyAlignment="1">
      <alignment vertical="center" wrapText="1"/>
    </xf>
    <xf numFmtId="0" fontId="83" fillId="24" borderId="88" xfId="10" applyFont="1" applyFill="1" applyBorder="1" applyAlignment="1">
      <alignment vertical="center"/>
    </xf>
    <xf numFmtId="0" fontId="93" fillId="26" borderId="88" xfId="10" applyFont="1" applyFill="1" applyBorder="1" applyAlignment="1">
      <alignment horizontal="center" vertical="center" wrapText="1"/>
    </xf>
    <xf numFmtId="49" fontId="93" fillId="26" borderId="88" xfId="10" applyNumberFormat="1" applyFont="1" applyFill="1" applyBorder="1" applyAlignment="1">
      <alignment vertical="center" wrapText="1"/>
    </xf>
    <xf numFmtId="0" fontId="93" fillId="26" borderId="88" xfId="10" applyNumberFormat="1" applyFont="1" applyFill="1" applyBorder="1" applyAlignment="1">
      <alignment horizontal="center" vertical="center" wrapText="1"/>
    </xf>
    <xf numFmtId="0" fontId="93" fillId="26" borderId="88" xfId="10" applyFont="1" applyFill="1" applyBorder="1" applyAlignment="1">
      <alignment vertical="center" wrapText="1"/>
    </xf>
    <xf numFmtId="49" fontId="93" fillId="29" borderId="88" xfId="10" applyNumberFormat="1" applyFont="1" applyFill="1" applyBorder="1" applyAlignment="1">
      <alignment horizontal="center" vertical="center" wrapText="1"/>
    </xf>
    <xf numFmtId="49" fontId="83" fillId="29" borderId="88" xfId="10" applyNumberFormat="1" applyFont="1" applyFill="1" applyBorder="1" applyAlignment="1">
      <alignment vertical="center"/>
    </xf>
    <xf numFmtId="0" fontId="83" fillId="0" borderId="88" xfId="10" applyFont="1" applyBorder="1" applyAlignment="1"/>
    <xf numFmtId="49" fontId="83" fillId="24" borderId="95" xfId="10" applyNumberFormat="1" applyFont="1" applyFill="1" applyBorder="1" applyAlignment="1"/>
    <xf numFmtId="49" fontId="83" fillId="24" borderId="91" xfId="10" applyNumberFormat="1" applyFont="1" applyFill="1" applyBorder="1" applyAlignment="1"/>
    <xf numFmtId="49" fontId="83" fillId="24" borderId="97" xfId="10" applyNumberFormat="1" applyFont="1" applyFill="1" applyBorder="1" applyAlignment="1"/>
    <xf numFmtId="0" fontId="83" fillId="24" borderId="0" xfId="10" applyFont="1" applyFill="1" applyBorder="1" applyAlignment="1"/>
    <xf numFmtId="49" fontId="85" fillId="24" borderId="0" xfId="10" applyNumberFormat="1" applyFont="1" applyFill="1" applyBorder="1" applyAlignment="1"/>
    <xf numFmtId="49" fontId="83" fillId="24" borderId="98" xfId="10" applyNumberFormat="1" applyFont="1" applyFill="1" applyBorder="1" applyAlignment="1"/>
    <xf numFmtId="49" fontId="83" fillId="24" borderId="99" xfId="10" applyNumberFormat="1" applyFont="1" applyFill="1" applyBorder="1" applyAlignment="1"/>
    <xf numFmtId="0" fontId="83" fillId="24" borderId="99" xfId="10" applyFont="1" applyFill="1" applyBorder="1" applyAlignment="1"/>
    <xf numFmtId="0" fontId="83" fillId="24" borderId="93" xfId="10" applyFont="1" applyFill="1" applyBorder="1" applyAlignment="1"/>
    <xf numFmtId="0" fontId="83" fillId="24" borderId="92" xfId="10" applyFont="1" applyFill="1" applyBorder="1" applyAlignment="1"/>
    <xf numFmtId="0" fontId="83" fillId="24" borderId="91" xfId="10" applyFont="1" applyFill="1" applyBorder="1" applyAlignment="1"/>
    <xf numFmtId="49" fontId="85" fillId="24" borderId="90" xfId="10" applyNumberFormat="1" applyFont="1" applyFill="1" applyBorder="1" applyAlignment="1"/>
    <xf numFmtId="0" fontId="56" fillId="13" borderId="6" xfId="0" applyFont="1" applyFill="1" applyBorder="1" applyAlignment="1">
      <alignment horizontal="left" vertical="center" wrapText="1"/>
    </xf>
    <xf numFmtId="0" fontId="57" fillId="17" borderId="10" xfId="0" applyFont="1" applyFill="1" applyBorder="1" applyAlignment="1">
      <alignment horizontal="center" vertical="center" wrapText="1"/>
    </xf>
    <xf numFmtId="0" fontId="81" fillId="24" borderId="0" xfId="10" applyFont="1" applyFill="1" applyBorder="1" applyAlignment="1"/>
    <xf numFmtId="49" fontId="81" fillId="24" borderId="0" xfId="10" applyNumberFormat="1" applyFont="1" applyFill="1" applyBorder="1" applyAlignment="1"/>
    <xf numFmtId="0" fontId="83" fillId="24" borderId="0" xfId="10" applyFont="1" applyFill="1" applyBorder="1" applyAlignment="1">
      <alignment horizontal="left" vertical="center" wrapText="1"/>
    </xf>
    <xf numFmtId="0" fontId="83" fillId="24" borderId="0" xfId="10" applyFont="1" applyFill="1" applyBorder="1" applyAlignment="1">
      <alignment horizontal="left" vertical="center"/>
    </xf>
    <xf numFmtId="0" fontId="84" fillId="24" borderId="0" xfId="10" applyFont="1" applyFill="1" applyBorder="1" applyAlignment="1"/>
    <xf numFmtId="49" fontId="83" fillId="24" borderId="98" xfId="10" applyNumberFormat="1" applyFont="1" applyFill="1" applyBorder="1" applyAlignment="1">
      <alignment horizontal="right"/>
    </xf>
    <xf numFmtId="49" fontId="83" fillId="24" borderId="99" xfId="10" applyNumberFormat="1" applyFont="1" applyFill="1" applyBorder="1" applyAlignment="1">
      <alignment horizontal="right"/>
    </xf>
    <xf numFmtId="49" fontId="83" fillId="24" borderId="100" xfId="10" applyNumberFormat="1" applyFont="1" applyFill="1" applyBorder="1" applyAlignment="1">
      <alignment horizontal="right"/>
    </xf>
    <xf numFmtId="0" fontId="83" fillId="24" borderId="100" xfId="10" applyFont="1" applyFill="1" applyBorder="1" applyAlignment="1"/>
    <xf numFmtId="49" fontId="84" fillId="24" borderId="89" xfId="10" applyNumberFormat="1" applyFont="1" applyFill="1" applyBorder="1" applyAlignment="1"/>
    <xf numFmtId="0" fontId="85" fillId="24" borderId="90" xfId="10" applyFont="1" applyFill="1" applyBorder="1" applyAlignment="1">
      <alignment horizontal="left" vertical="center" wrapText="1"/>
    </xf>
    <xf numFmtId="0" fontId="83" fillId="24" borderId="91" xfId="10" applyFont="1" applyFill="1" applyBorder="1" applyAlignment="1">
      <alignment horizontal="left" vertical="center" wrapText="1"/>
    </xf>
    <xf numFmtId="0" fontId="83" fillId="24" borderId="90" xfId="10" applyFont="1" applyFill="1" applyBorder="1" applyAlignment="1">
      <alignment horizontal="left" vertical="center" wrapText="1"/>
    </xf>
    <xf numFmtId="49" fontId="83" fillId="24" borderId="95" xfId="10" applyNumberFormat="1" applyFont="1" applyFill="1" applyBorder="1" applyAlignment="1">
      <alignment horizontal="left" vertical="center"/>
    </xf>
    <xf numFmtId="0" fontId="83" fillId="24" borderId="96" xfId="10" applyFont="1" applyFill="1" applyBorder="1" applyAlignment="1"/>
    <xf numFmtId="0" fontId="83" fillId="24" borderId="97" xfId="10" applyFont="1" applyFill="1" applyBorder="1" applyAlignment="1"/>
    <xf numFmtId="0" fontId="84" fillId="24" borderId="90" xfId="10" applyFont="1" applyFill="1" applyBorder="1" applyAlignment="1"/>
    <xf numFmtId="49" fontId="123" fillId="24" borderId="90" xfId="10" applyNumberFormat="1" applyFont="1" applyFill="1" applyBorder="1" applyAlignment="1"/>
    <xf numFmtId="49" fontId="125" fillId="24" borderId="99" xfId="10" applyNumberFormat="1" applyFont="1" applyFill="1" applyBorder="1" applyAlignment="1"/>
    <xf numFmtId="0" fontId="96" fillId="24" borderId="0" xfId="10" applyFont="1" applyFill="1" applyBorder="1" applyAlignment="1">
      <alignment vertical="center" wrapText="1"/>
    </xf>
    <xf numFmtId="0" fontId="96" fillId="24" borderId="0" xfId="10" applyFont="1" applyFill="1" applyBorder="1" applyAlignment="1">
      <alignment vertical="center"/>
    </xf>
    <xf numFmtId="0" fontId="97" fillId="24" borderId="0" xfId="10" applyFont="1" applyFill="1" applyBorder="1" applyAlignment="1">
      <alignment horizontal="center" vertical="center"/>
    </xf>
    <xf numFmtId="0" fontId="98" fillId="24" borderId="0" xfId="10" applyFont="1" applyFill="1" applyBorder="1" applyAlignment="1">
      <alignment vertical="center"/>
    </xf>
    <xf numFmtId="49" fontId="99" fillId="24" borderId="0" xfId="10" applyNumberFormat="1" applyFont="1" applyFill="1" applyBorder="1" applyAlignment="1">
      <alignment vertical="center"/>
    </xf>
    <xf numFmtId="0" fontId="100" fillId="24" borderId="0" xfId="10" applyFont="1" applyFill="1" applyBorder="1" applyAlignment="1">
      <alignment vertical="center"/>
    </xf>
    <xf numFmtId="0" fontId="102" fillId="24" borderId="0" xfId="10" applyFont="1" applyFill="1" applyBorder="1" applyAlignment="1">
      <alignment vertical="center"/>
    </xf>
    <xf numFmtId="0" fontId="103" fillId="24" borderId="0" xfId="10" applyFont="1" applyFill="1" applyBorder="1" applyAlignment="1">
      <alignment horizontal="justify" vertical="center" wrapText="1"/>
    </xf>
    <xf numFmtId="0" fontId="104" fillId="24" borderId="0" xfId="10" applyFont="1" applyFill="1" applyBorder="1" applyAlignment="1">
      <alignment wrapText="1"/>
    </xf>
    <xf numFmtId="0" fontId="105" fillId="24" borderId="0" xfId="10" applyFont="1" applyFill="1" applyBorder="1" applyAlignment="1">
      <alignment vertical="center"/>
    </xf>
    <xf numFmtId="0" fontId="106" fillId="24" borderId="0" xfId="10" applyFont="1" applyFill="1" applyBorder="1" applyAlignment="1">
      <alignment vertical="center"/>
    </xf>
    <xf numFmtId="0" fontId="101" fillId="24" borderId="0" xfId="10" applyFont="1" applyFill="1" applyBorder="1" applyAlignment="1">
      <alignment vertical="center"/>
    </xf>
    <xf numFmtId="0" fontId="107" fillId="24" borderId="0" xfId="10" applyFont="1" applyFill="1" applyBorder="1" applyAlignment="1"/>
    <xf numFmtId="0" fontId="108" fillId="24" borderId="0" xfId="10" applyFont="1" applyFill="1" applyBorder="1" applyAlignment="1">
      <alignment vertical="center"/>
    </xf>
    <xf numFmtId="49" fontId="109" fillId="24" borderId="0" xfId="10" applyNumberFormat="1" applyFont="1" applyFill="1" applyBorder="1" applyAlignment="1"/>
    <xf numFmtId="0" fontId="110" fillId="24" borderId="0" xfId="10" applyFont="1" applyFill="1" applyBorder="1" applyAlignment="1">
      <alignment vertical="center"/>
    </xf>
    <xf numFmtId="49" fontId="118" fillId="24" borderId="0" xfId="10" applyNumberFormat="1" applyFont="1" applyFill="1" applyBorder="1" applyAlignment="1">
      <alignment horizontal="center" vertical="center" wrapText="1"/>
    </xf>
    <xf numFmtId="49" fontId="126" fillId="24" borderId="0" xfId="10" applyNumberFormat="1" applyFont="1" applyFill="1" applyBorder="1" applyAlignment="1">
      <alignment horizontal="center" vertical="center"/>
    </xf>
    <xf numFmtId="49" fontId="88" fillId="24" borderId="0" xfId="10" applyNumberFormat="1" applyFont="1" applyFill="1" applyBorder="1" applyAlignment="1">
      <alignment vertical="center"/>
    </xf>
    <xf numFmtId="49" fontId="89" fillId="24" borderId="0" xfId="10" applyNumberFormat="1" applyFont="1" applyFill="1" applyBorder="1" applyAlignment="1">
      <alignment vertical="center"/>
    </xf>
    <xf numFmtId="49" fontId="91" fillId="24" borderId="0" xfId="10" applyNumberFormat="1" applyFont="1" applyFill="1" applyBorder="1" applyAlignment="1">
      <alignment vertical="center"/>
    </xf>
    <xf numFmtId="49" fontId="89" fillId="24" borderId="0" xfId="10" applyNumberFormat="1" applyFont="1" applyFill="1" applyBorder="1" applyAlignment="1">
      <alignment horizontal="justify" vertical="center" wrapText="1"/>
    </xf>
    <xf numFmtId="49" fontId="91" fillId="24" borderId="0" xfId="10" applyNumberFormat="1" applyFont="1" applyFill="1" applyBorder="1" applyAlignment="1"/>
    <xf numFmtId="49" fontId="127" fillId="24" borderId="0" xfId="10" applyNumberFormat="1" applyFont="1" applyFill="1" applyBorder="1" applyAlignment="1">
      <alignment vertical="center"/>
    </xf>
    <xf numFmtId="49" fontId="128" fillId="24" borderId="0" xfId="10" applyNumberFormat="1" applyFont="1" applyFill="1" applyBorder="1" applyAlignment="1">
      <alignment vertical="center"/>
    </xf>
    <xf numFmtId="49" fontId="129" fillId="24" borderId="0" xfId="10" applyNumberFormat="1" applyFont="1" applyFill="1" applyBorder="1" applyAlignment="1">
      <alignment horizontal="justify" vertical="center" wrapText="1"/>
    </xf>
    <xf numFmtId="49" fontId="123" fillId="24" borderId="0" xfId="10" applyNumberFormat="1" applyFont="1" applyFill="1" applyBorder="1" applyAlignment="1"/>
    <xf numFmtId="49" fontId="130" fillId="24" borderId="0" xfId="10" applyNumberFormat="1" applyFont="1" applyFill="1" applyBorder="1" applyAlignment="1"/>
    <xf numFmtId="0" fontId="81" fillId="24" borderId="101" xfId="10" applyFont="1" applyFill="1" applyBorder="1" applyAlignment="1"/>
    <xf numFmtId="0" fontId="81" fillId="24" borderId="102" xfId="10" applyFont="1" applyFill="1" applyBorder="1" applyAlignment="1"/>
    <xf numFmtId="0" fontId="81" fillId="24" borderId="103" xfId="10" applyFont="1" applyFill="1" applyBorder="1" applyAlignment="1"/>
    <xf numFmtId="0" fontId="81" fillId="24" borderId="104" xfId="10" applyFont="1" applyFill="1" applyBorder="1" applyAlignment="1"/>
    <xf numFmtId="0" fontId="81" fillId="24" borderId="94" xfId="10" applyFont="1" applyFill="1" applyBorder="1" applyAlignment="1"/>
    <xf numFmtId="0" fontId="116" fillId="24" borderId="0" xfId="10" applyFont="1" applyFill="1" applyBorder="1" applyAlignment="1"/>
    <xf numFmtId="0" fontId="114" fillId="24" borderId="0" xfId="10" applyFont="1" applyFill="1" applyBorder="1" applyAlignment="1"/>
    <xf numFmtId="0" fontId="114" fillId="24" borderId="104" xfId="10" applyFont="1" applyFill="1" applyBorder="1" applyAlignment="1"/>
    <xf numFmtId="49" fontId="90" fillId="24" borderId="0" xfId="10" applyNumberFormat="1" applyFont="1" applyFill="1" applyBorder="1" applyAlignment="1"/>
    <xf numFmtId="0" fontId="90" fillId="24" borderId="0" xfId="10" applyFont="1" applyFill="1" applyBorder="1" applyAlignment="1"/>
    <xf numFmtId="0" fontId="83" fillId="24" borderId="94" xfId="10" applyFont="1" applyFill="1" applyBorder="1" applyAlignment="1"/>
    <xf numFmtId="0" fontId="83" fillId="0" borderId="0" xfId="10" applyNumberFormat="1" applyFont="1" applyAlignment="1"/>
    <xf numFmtId="0" fontId="91" fillId="24" borderId="0" xfId="10" applyFont="1" applyFill="1" applyBorder="1" applyAlignment="1"/>
    <xf numFmtId="49" fontId="84" fillId="24" borderId="104" xfId="10" applyNumberFormat="1" applyFont="1" applyFill="1" applyBorder="1" applyAlignment="1"/>
    <xf numFmtId="0" fontId="131" fillId="24" borderId="0" xfId="10" applyFont="1" applyFill="1" applyBorder="1" applyAlignment="1"/>
    <xf numFmtId="49" fontId="83" fillId="24" borderId="104" xfId="10" applyNumberFormat="1" applyFont="1" applyFill="1" applyBorder="1" applyAlignment="1"/>
    <xf numFmtId="0" fontId="83" fillId="24" borderId="104" xfId="10" applyFont="1" applyFill="1" applyBorder="1" applyAlignment="1"/>
    <xf numFmtId="49" fontId="85" fillId="24" borderId="104" xfId="10" applyNumberFormat="1" applyFont="1" applyFill="1" applyBorder="1" applyAlignment="1"/>
    <xf numFmtId="0" fontId="132" fillId="24" borderId="0" xfId="10" applyFont="1" applyFill="1" applyBorder="1" applyAlignment="1"/>
    <xf numFmtId="49" fontId="133" fillId="24" borderId="104" xfId="10" applyNumberFormat="1" applyFont="1" applyFill="1" applyBorder="1" applyAlignment="1"/>
    <xf numFmtId="0" fontId="133" fillId="24" borderId="0" xfId="10" applyFont="1" applyFill="1" applyBorder="1" applyAlignment="1"/>
    <xf numFmtId="0" fontId="85" fillId="24" borderId="0" xfId="10" applyFont="1" applyFill="1" applyBorder="1" applyAlignment="1"/>
    <xf numFmtId="0" fontId="85" fillId="24" borderId="104" xfId="10" applyFont="1" applyFill="1" applyBorder="1" applyAlignment="1"/>
    <xf numFmtId="0" fontId="120" fillId="24" borderId="0" xfId="10" applyFont="1" applyFill="1" applyBorder="1" applyAlignment="1"/>
    <xf numFmtId="0" fontId="84" fillId="24" borderId="104" xfId="10" applyFont="1" applyFill="1" applyBorder="1" applyAlignment="1"/>
    <xf numFmtId="49" fontId="131" fillId="24" borderId="104" xfId="10" applyNumberFormat="1" applyFont="1" applyFill="1" applyBorder="1" applyAlignment="1"/>
    <xf numFmtId="49" fontId="85" fillId="24" borderId="105" xfId="10" applyNumberFormat="1" applyFont="1" applyFill="1" applyBorder="1" applyAlignment="1"/>
    <xf numFmtId="0" fontId="85" fillId="24" borderId="106" xfId="10" applyFont="1" applyFill="1" applyBorder="1" applyAlignment="1"/>
    <xf numFmtId="0" fontId="83" fillId="24" borderId="106" xfId="10" applyFont="1" applyFill="1" applyBorder="1" applyAlignment="1"/>
    <xf numFmtId="0" fontId="83" fillId="24" borderId="107" xfId="10" applyFont="1" applyFill="1" applyBorder="1" applyAlignment="1"/>
    <xf numFmtId="49" fontId="134" fillId="24" borderId="104" xfId="10" applyNumberFormat="1" applyFont="1" applyFill="1" applyBorder="1" applyAlignment="1"/>
    <xf numFmtId="0" fontId="134" fillId="24" borderId="0" xfId="10" applyFont="1" applyFill="1" applyBorder="1" applyAlignment="1"/>
    <xf numFmtId="0" fontId="125" fillId="24" borderId="0" xfId="10" applyFont="1" applyFill="1" applyBorder="1" applyAlignment="1"/>
    <xf numFmtId="49" fontId="120" fillId="24" borderId="108" xfId="10" applyNumberFormat="1" applyFont="1" applyFill="1" applyBorder="1" applyAlignment="1"/>
    <xf numFmtId="0" fontId="120" fillId="24" borderId="108" xfId="10" applyFont="1" applyFill="1" applyBorder="1" applyAlignment="1"/>
    <xf numFmtId="49" fontId="83" fillId="24" borderId="108" xfId="10" applyNumberFormat="1" applyFont="1" applyFill="1" applyBorder="1" applyAlignment="1"/>
    <xf numFmtId="0" fontId="83" fillId="24" borderId="109" xfId="10" applyFont="1" applyFill="1" applyBorder="1" applyAlignment="1"/>
    <xf numFmtId="0" fontId="84" fillId="24" borderId="110" xfId="10" applyFont="1" applyFill="1" applyBorder="1" applyAlignment="1"/>
    <xf numFmtId="0" fontId="83" fillId="24" borderId="110" xfId="10" applyFont="1" applyFill="1" applyBorder="1" applyAlignment="1"/>
    <xf numFmtId="49" fontId="81" fillId="24" borderId="89" xfId="10" applyNumberFormat="1" applyFont="1" applyFill="1" applyBorder="1" applyAlignment="1"/>
    <xf numFmtId="0" fontId="107" fillId="24" borderId="93" xfId="10" applyFont="1" applyFill="1" applyBorder="1" applyAlignment="1"/>
    <xf numFmtId="0" fontId="81" fillId="24" borderId="93" xfId="10" applyFont="1" applyFill="1" applyBorder="1" applyAlignment="1"/>
    <xf numFmtId="0" fontId="81" fillId="24" borderId="92" xfId="10" applyFont="1" applyFill="1" applyBorder="1" applyAlignment="1"/>
    <xf numFmtId="49" fontId="81" fillId="24" borderId="90" xfId="10" applyNumberFormat="1" applyFont="1" applyFill="1" applyBorder="1" applyAlignment="1"/>
    <xf numFmtId="0" fontId="81" fillId="24" borderId="91" xfId="10" applyFont="1" applyFill="1" applyBorder="1" applyAlignment="1"/>
    <xf numFmtId="49" fontId="81" fillId="24" borderId="95" xfId="10" applyNumberFormat="1" applyFont="1" applyFill="1" applyBorder="1" applyAlignment="1"/>
    <xf numFmtId="0" fontId="107" fillId="24" borderId="96" xfId="10" applyFont="1" applyFill="1" applyBorder="1" applyAlignment="1"/>
    <xf numFmtId="0" fontId="81" fillId="24" borderId="96" xfId="10" applyFont="1" applyFill="1" applyBorder="1" applyAlignment="1"/>
    <xf numFmtId="0" fontId="81" fillId="24" borderId="97" xfId="10" applyFont="1" applyFill="1" applyBorder="1" applyAlignment="1"/>
    <xf numFmtId="49" fontId="125" fillId="25" borderId="0" xfId="10" applyNumberFormat="1" applyFont="1" applyFill="1" applyBorder="1" applyAlignment="1"/>
    <xf numFmtId="0" fontId="125" fillId="25" borderId="0" xfId="10" applyFont="1" applyFill="1" applyBorder="1" applyAlignment="1"/>
    <xf numFmtId="0" fontId="125" fillId="25" borderId="91" xfId="10" applyFont="1" applyFill="1" applyBorder="1" applyAlignment="1"/>
    <xf numFmtId="49" fontId="111" fillId="24" borderId="0" xfId="10" applyNumberFormat="1" applyFont="1" applyFill="1" applyBorder="1" applyAlignment="1">
      <alignment wrapText="1"/>
    </xf>
    <xf numFmtId="0" fontId="1" fillId="0" borderId="83" xfId="3" applyFont="1" applyBorder="1" applyAlignment="1">
      <alignment horizontal="left" vertical="center"/>
    </xf>
    <xf numFmtId="0" fontId="0" fillId="25" borderId="9" xfId="3" applyFont="1" applyFill="1" applyBorder="1" applyAlignment="1">
      <alignment horizontal="left" vertical="center"/>
    </xf>
    <xf numFmtId="0" fontId="93" fillId="26" borderId="88" xfId="10" applyFont="1" applyFill="1" applyBorder="1" applyAlignment="1">
      <alignment horizontal="center" vertical="center" wrapText="1"/>
    </xf>
    <xf numFmtId="0" fontId="83" fillId="29" borderId="88" xfId="10" applyFont="1" applyFill="1" applyBorder="1" applyAlignment="1">
      <alignment vertical="center"/>
    </xf>
    <xf numFmtId="0" fontId="0" fillId="0" borderId="2" xfId="3" applyFont="1" applyBorder="1" applyAlignment="1">
      <alignment horizontal="left" vertical="center" wrapText="1"/>
    </xf>
    <xf numFmtId="0" fontId="33" fillId="0" borderId="2" xfId="3" applyFont="1" applyBorder="1" applyAlignment="1">
      <alignment horizontal="left" vertical="center" wrapText="1"/>
    </xf>
    <xf numFmtId="0" fontId="4" fillId="0" borderId="0" xfId="3" applyFont="1" applyBorder="1" applyAlignment="1">
      <alignment horizontal="center" vertical="center" wrapText="1"/>
    </xf>
    <xf numFmtId="0" fontId="0" fillId="31" borderId="0" xfId="0" applyFont="1" applyFill="1" applyBorder="1" applyAlignment="1">
      <alignment horizontal="left" vertical="center" wrapText="1"/>
    </xf>
    <xf numFmtId="0" fontId="28" fillId="0" borderId="0" xfId="0" applyFont="1" applyBorder="1" applyAlignment="1">
      <alignment vertical="center" wrapText="1"/>
    </xf>
    <xf numFmtId="0" fontId="28" fillId="3" borderId="0" xfId="0" applyFont="1" applyFill="1" applyBorder="1" applyAlignment="1">
      <alignment horizontal="center" vertical="center" wrapText="1"/>
    </xf>
    <xf numFmtId="0" fontId="50" fillId="4" borderId="15" xfId="0" applyFont="1" applyFill="1" applyBorder="1" applyAlignment="1">
      <alignment horizontal="center" vertical="center"/>
    </xf>
    <xf numFmtId="0" fontId="28" fillId="3" borderId="15"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15" xfId="0" applyFont="1" applyFill="1" applyBorder="1" applyAlignment="1">
      <alignment horizontal="left" vertical="center" wrapText="1"/>
    </xf>
    <xf numFmtId="0" fontId="0" fillId="5" borderId="15"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51" fillId="6" borderId="17"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52" fillId="4" borderId="15" xfId="0" applyFont="1" applyFill="1" applyBorder="1" applyAlignment="1">
      <alignment horizontal="center" vertical="center" wrapText="1"/>
    </xf>
    <xf numFmtId="0" fontId="28" fillId="9" borderId="0" xfId="0" applyFont="1" applyFill="1" applyBorder="1" applyAlignment="1">
      <alignment horizontal="center"/>
    </xf>
    <xf numFmtId="0" fontId="56" fillId="3" borderId="15" xfId="0" applyFont="1" applyFill="1" applyBorder="1" applyAlignment="1">
      <alignment horizontal="center" vertical="center" wrapText="1"/>
    </xf>
    <xf numFmtId="0" fontId="56" fillId="3" borderId="16" xfId="0" applyFont="1" applyFill="1" applyBorder="1" applyAlignment="1">
      <alignment horizontal="center" vertical="center" wrapText="1"/>
    </xf>
    <xf numFmtId="0" fontId="56" fillId="3" borderId="15" xfId="0" applyFont="1" applyFill="1" applyBorder="1" applyAlignment="1">
      <alignment horizontal="left" vertical="center" wrapText="1"/>
    </xf>
    <xf numFmtId="0" fontId="53" fillId="5" borderId="15" xfId="0" applyFont="1" applyFill="1" applyBorder="1" applyAlignment="1">
      <alignment horizontal="center" vertical="center" wrapText="1"/>
    </xf>
    <xf numFmtId="0" fontId="56" fillId="5" borderId="15" xfId="0" applyFont="1" applyFill="1" applyBorder="1" applyAlignment="1">
      <alignment horizontal="center" vertical="center" wrapText="1"/>
    </xf>
    <xf numFmtId="0" fontId="57" fillId="6" borderId="17" xfId="0" applyFont="1" applyFill="1" applyBorder="1" applyAlignment="1">
      <alignment horizontal="center" vertical="center" wrapText="1"/>
    </xf>
    <xf numFmtId="0" fontId="56" fillId="4" borderId="16" xfId="0" applyFont="1" applyFill="1" applyBorder="1" applyAlignment="1">
      <alignment horizontal="center" vertical="center" wrapText="1"/>
    </xf>
    <xf numFmtId="0" fontId="50" fillId="4" borderId="16" xfId="0" applyFont="1" applyFill="1" applyBorder="1" applyAlignment="1">
      <alignment horizontal="center" vertical="center" wrapText="1"/>
    </xf>
    <xf numFmtId="0" fontId="50" fillId="4" borderId="15" xfId="0" applyFont="1" applyFill="1" applyBorder="1" applyAlignment="1">
      <alignment horizontal="center" vertical="center" wrapText="1"/>
    </xf>
    <xf numFmtId="0" fontId="50" fillId="4" borderId="6" xfId="0" applyFont="1" applyFill="1" applyBorder="1" applyAlignment="1">
      <alignment horizontal="center" vertical="center" wrapText="1"/>
    </xf>
    <xf numFmtId="0" fontId="56" fillId="4" borderId="15" xfId="0" applyFont="1" applyFill="1" applyBorder="1" applyAlignment="1">
      <alignment horizontal="center" vertical="center" wrapText="1"/>
    </xf>
    <xf numFmtId="49" fontId="0" fillId="31" borderId="44" xfId="0" applyNumberFormat="1" applyFont="1" applyFill="1" applyBorder="1" applyAlignment="1">
      <alignment horizontal="left" vertical="center" wrapText="1"/>
    </xf>
    <xf numFmtId="49" fontId="50" fillId="4" borderId="15" xfId="0" applyNumberFormat="1" applyFont="1" applyFill="1" applyBorder="1" applyAlignment="1">
      <alignment horizontal="center" vertical="center"/>
    </xf>
    <xf numFmtId="49" fontId="53" fillId="3" borderId="15" xfId="0" applyNumberFormat="1" applyFont="1" applyFill="1" applyBorder="1" applyAlignment="1">
      <alignment horizontal="center" vertical="center" wrapText="1"/>
    </xf>
    <xf numFmtId="49" fontId="53" fillId="3" borderId="15" xfId="0" applyNumberFormat="1" applyFont="1" applyFill="1" applyBorder="1" applyAlignment="1">
      <alignment horizontal="left" vertical="center" wrapText="1"/>
    </xf>
    <xf numFmtId="49" fontId="53" fillId="5" borderId="15" xfId="0" applyNumberFormat="1" applyFont="1" applyFill="1" applyBorder="1" applyAlignment="1">
      <alignment horizontal="center" vertical="center" wrapText="1"/>
    </xf>
    <xf numFmtId="49" fontId="53" fillId="4" borderId="15" xfId="0" applyNumberFormat="1" applyFont="1" applyFill="1" applyBorder="1" applyAlignment="1">
      <alignment horizontal="center" vertical="center" wrapText="1"/>
    </xf>
    <xf numFmtId="49" fontId="50" fillId="4" borderId="15" xfId="0" applyNumberFormat="1" applyFont="1" applyFill="1" applyBorder="1" applyAlignment="1">
      <alignment horizontal="center" vertical="center" wrapText="1"/>
    </xf>
    <xf numFmtId="49" fontId="0" fillId="9" borderId="46" xfId="0" applyNumberFormat="1" applyFont="1" applyFill="1" applyBorder="1" applyAlignment="1">
      <alignment horizontal="center"/>
    </xf>
    <xf numFmtId="49" fontId="50" fillId="4" borderId="1" xfId="0" applyNumberFormat="1" applyFont="1" applyFill="1" applyBorder="1" applyAlignment="1">
      <alignment horizontal="center" vertical="center"/>
    </xf>
    <xf numFmtId="49" fontId="56" fillId="3" borderId="15" xfId="0" applyNumberFormat="1" applyFont="1" applyFill="1" applyBorder="1" applyAlignment="1">
      <alignment horizontal="center" vertical="center" wrapText="1"/>
    </xf>
    <xf numFmtId="49" fontId="56" fillId="3" borderId="15" xfId="0" applyNumberFormat="1" applyFont="1" applyFill="1" applyBorder="1" applyAlignment="1">
      <alignment horizontal="left" vertical="center" wrapText="1"/>
    </xf>
    <xf numFmtId="49" fontId="56" fillId="5" borderId="15" xfId="0" applyNumberFormat="1" applyFont="1" applyFill="1" applyBorder="1" applyAlignment="1">
      <alignment horizontal="center" vertical="center" wrapText="1"/>
    </xf>
    <xf numFmtId="49" fontId="56" fillId="4" borderId="15" xfId="0" applyNumberFormat="1" applyFont="1" applyFill="1" applyBorder="1" applyAlignment="1">
      <alignment horizontal="center" vertical="center" wrapText="1"/>
    </xf>
    <xf numFmtId="0" fontId="28" fillId="15" borderId="0" xfId="0" applyFont="1" applyFill="1" applyBorder="1" applyAlignment="1">
      <alignment horizontal="center" vertical="center" wrapText="1"/>
    </xf>
    <xf numFmtId="0" fontId="56" fillId="15" borderId="15" xfId="0" applyFont="1" applyFill="1" applyBorder="1" applyAlignment="1">
      <alignment horizontal="center" vertical="center" wrapText="1"/>
    </xf>
    <xf numFmtId="0" fontId="56" fillId="15" borderId="16" xfId="0" applyFont="1" applyFill="1" applyBorder="1" applyAlignment="1">
      <alignment horizontal="center" vertical="center" wrapText="1"/>
    </xf>
    <xf numFmtId="0" fontId="56" fillId="15" borderId="15" xfId="0" applyFont="1" applyFill="1" applyBorder="1" applyAlignment="1">
      <alignment horizontal="left" vertical="center" wrapText="1"/>
    </xf>
    <xf numFmtId="0" fontId="53" fillId="16" borderId="15" xfId="0" applyFont="1" applyFill="1" applyBorder="1" applyAlignment="1">
      <alignment horizontal="center" vertical="center" wrapText="1"/>
    </xf>
    <xf numFmtId="0" fontId="56" fillId="16" borderId="15" xfId="0" applyFont="1" applyFill="1" applyBorder="1" applyAlignment="1">
      <alignment horizontal="center" vertical="center" wrapText="1"/>
    </xf>
    <xf numFmtId="0" fontId="28" fillId="19" borderId="0" xfId="0" applyFont="1" applyFill="1" applyBorder="1" applyAlignment="1">
      <alignment horizontal="center"/>
    </xf>
    <xf numFmtId="0" fontId="57" fillId="20" borderId="17" xfId="0" applyFont="1" applyFill="1" applyBorder="1" applyAlignment="1">
      <alignment horizontal="center" vertical="center" wrapText="1"/>
    </xf>
    <xf numFmtId="49" fontId="0" fillId="31" borderId="54" xfId="7" applyNumberFormat="1" applyFont="1" applyFill="1" applyBorder="1" applyAlignment="1" applyProtection="1">
      <alignment horizontal="left" vertical="center" wrapText="1"/>
    </xf>
    <xf numFmtId="49" fontId="28" fillId="22" borderId="0" xfId="7" applyNumberFormat="1" applyFont="1" applyFill="1" applyBorder="1" applyAlignment="1" applyProtection="1">
      <alignment horizontal="center" vertical="center" wrapText="1"/>
    </xf>
    <xf numFmtId="49" fontId="56" fillId="6" borderId="17" xfId="7" applyNumberFormat="1" applyFont="1" applyFill="1" applyBorder="1" applyAlignment="1" applyProtection="1">
      <alignment horizontal="center" vertical="center" wrapText="1"/>
    </xf>
    <xf numFmtId="49" fontId="56" fillId="11" borderId="15" xfId="7" applyNumberFormat="1" applyFont="1" applyFill="1" applyBorder="1" applyAlignment="1" applyProtection="1">
      <alignment horizontal="center" vertical="center" wrapText="1"/>
    </xf>
    <xf numFmtId="49" fontId="50" fillId="11" borderId="15" xfId="7" applyNumberFormat="1" applyFont="1" applyFill="1" applyBorder="1" applyAlignment="1" applyProtection="1">
      <alignment horizontal="center" vertical="center" wrapText="1"/>
    </xf>
    <xf numFmtId="49" fontId="53" fillId="7" borderId="15" xfId="7" applyNumberFormat="1" applyFont="1" applyFill="1" applyBorder="1" applyAlignment="1" applyProtection="1">
      <alignment horizontal="center" vertical="center" wrapText="1"/>
    </xf>
    <xf numFmtId="0" fontId="53" fillId="12" borderId="15" xfId="7" applyFont="1" applyFill="1" applyBorder="1" applyAlignment="1" applyProtection="1">
      <alignment horizontal="center" vertical="center" wrapText="1"/>
    </xf>
    <xf numFmtId="49" fontId="28" fillId="23" borderId="0" xfId="7" applyNumberFormat="1" applyFont="1" applyFill="1" applyBorder="1" applyAlignment="1" applyProtection="1">
      <alignment horizontal="center" vertical="center" wrapText="1"/>
    </xf>
    <xf numFmtId="49" fontId="53" fillId="12" borderId="15" xfId="7" applyNumberFormat="1" applyFont="1" applyFill="1" applyBorder="1" applyAlignment="1" applyProtection="1">
      <alignment horizontal="center" vertical="center" wrapText="1"/>
    </xf>
    <xf numFmtId="0" fontId="56" fillId="12" borderId="15" xfId="7" applyFont="1" applyFill="1" applyBorder="1" applyAlignment="1" applyProtection="1">
      <alignment horizontal="center" vertical="center" wrapText="1"/>
    </xf>
    <xf numFmtId="0" fontId="53" fillId="7" borderId="23" xfId="7" applyFont="1" applyFill="1" applyBorder="1" applyAlignment="1" applyProtection="1">
      <alignment horizontal="center" vertical="center" wrapText="1"/>
    </xf>
    <xf numFmtId="49" fontId="53" fillId="0" borderId="76" xfId="0" applyNumberFormat="1" applyFont="1" applyBorder="1" applyAlignment="1">
      <alignment horizontal="center" vertical="center" wrapText="1"/>
    </xf>
    <xf numFmtId="49" fontId="53" fillId="0" borderId="82" xfId="0" applyNumberFormat="1" applyFont="1" applyBorder="1" applyAlignment="1">
      <alignment horizontal="center" vertical="center" wrapText="1"/>
    </xf>
    <xf numFmtId="0" fontId="56" fillId="7" borderId="15" xfId="0" applyFont="1" applyFill="1" applyBorder="1" applyAlignment="1">
      <alignment horizontal="left" vertical="center" wrapText="1"/>
    </xf>
    <xf numFmtId="0" fontId="0" fillId="26" borderId="0" xfId="0" applyFont="1" applyFill="1" applyBorder="1" applyAlignment="1">
      <alignment horizontal="left" vertical="center" wrapText="1"/>
    </xf>
    <xf numFmtId="0" fontId="57" fillId="8" borderId="15" xfId="0" applyFont="1" applyFill="1" applyBorder="1" applyAlignment="1">
      <alignment horizontal="center" vertical="center" wrapText="1"/>
    </xf>
    <xf numFmtId="0" fontId="57" fillId="8" borderId="21" xfId="0" applyFont="1" applyFill="1" applyBorder="1" applyAlignment="1">
      <alignment horizontal="center" vertical="center" wrapText="1"/>
    </xf>
    <xf numFmtId="0" fontId="57" fillId="8" borderId="16" xfId="0" applyFont="1" applyFill="1" applyBorder="1" applyAlignment="1">
      <alignment horizontal="center" vertical="center" wrapText="1"/>
    </xf>
    <xf numFmtId="49" fontId="83" fillId="24" borderId="90" xfId="10" applyNumberFormat="1" applyFont="1" applyFill="1" applyBorder="1" applyAlignment="1">
      <alignment horizontal="left" vertical="center" wrapText="1"/>
    </xf>
    <xf numFmtId="0" fontId="83" fillId="24" borderId="0" xfId="10" applyFont="1" applyFill="1" applyBorder="1" applyAlignment="1">
      <alignment horizontal="left" vertical="center" wrapText="1"/>
    </xf>
    <xf numFmtId="0" fontId="83" fillId="24" borderId="91" xfId="10" applyFont="1" applyFill="1" applyBorder="1" applyAlignment="1">
      <alignment horizontal="left" vertical="center" wrapText="1"/>
    </xf>
    <xf numFmtId="0" fontId="117" fillId="24" borderId="0" xfId="10" applyFont="1" applyFill="1" applyBorder="1" applyAlignment="1">
      <alignment horizontal="center" vertical="center"/>
    </xf>
    <xf numFmtId="49" fontId="118" fillId="24" borderId="0" xfId="10" applyNumberFormat="1" applyFont="1" applyFill="1" applyBorder="1" applyAlignment="1">
      <alignment horizontal="center" vertical="center" wrapText="1"/>
    </xf>
    <xf numFmtId="0" fontId="118" fillId="24" borderId="0" xfId="10" applyFont="1" applyFill="1" applyBorder="1" applyAlignment="1">
      <alignment horizontal="center" vertical="center" wrapText="1"/>
    </xf>
    <xf numFmtId="49" fontId="85" fillId="24" borderId="90" xfId="10" applyNumberFormat="1" applyFont="1" applyFill="1" applyBorder="1" applyAlignment="1">
      <alignment horizontal="left" vertical="center" wrapText="1"/>
    </xf>
    <xf numFmtId="0" fontId="85" fillId="24" borderId="0" xfId="10" applyFont="1" applyFill="1" applyBorder="1" applyAlignment="1">
      <alignment horizontal="left" vertical="center" wrapText="1"/>
    </xf>
    <xf numFmtId="0" fontId="85" fillId="24" borderId="91" xfId="10" applyFont="1" applyFill="1" applyBorder="1" applyAlignment="1">
      <alignment horizontal="left" vertical="center" wrapText="1"/>
    </xf>
    <xf numFmtId="49" fontId="93" fillId="27" borderId="88" xfId="10" applyNumberFormat="1" applyFont="1" applyFill="1" applyBorder="1" applyAlignment="1">
      <alignment horizontal="center" vertical="center" wrapText="1"/>
    </xf>
    <xf numFmtId="0" fontId="93" fillId="27" borderId="88" xfId="10" applyFont="1" applyFill="1" applyBorder="1" applyAlignment="1">
      <alignment horizontal="center" vertical="center" wrapText="1"/>
    </xf>
    <xf numFmtId="49" fontId="93" fillId="27" borderId="88" xfId="10" applyNumberFormat="1" applyFont="1" applyFill="1" applyBorder="1" applyAlignment="1">
      <alignment horizontal="left" vertical="center" wrapText="1"/>
    </xf>
    <xf numFmtId="0" fontId="93" fillId="27" borderId="88" xfId="10" applyFont="1" applyFill="1" applyBorder="1" applyAlignment="1">
      <alignment horizontal="left" vertical="center" wrapText="1"/>
    </xf>
    <xf numFmtId="49" fontId="87" fillId="30" borderId="88" xfId="10" applyNumberFormat="1" applyFont="1" applyFill="1" applyBorder="1" applyAlignment="1">
      <alignment horizontal="center" vertical="center" wrapText="1"/>
    </xf>
    <xf numFmtId="0" fontId="87" fillId="30" borderId="88" xfId="10" applyFont="1" applyFill="1" applyBorder="1" applyAlignment="1">
      <alignment horizontal="center" vertical="center" wrapText="1"/>
    </xf>
    <xf numFmtId="49" fontId="93" fillId="26" borderId="88" xfId="10" applyNumberFormat="1" applyFont="1" applyFill="1" applyBorder="1" applyAlignment="1">
      <alignment horizontal="center" vertical="center" wrapText="1"/>
    </xf>
    <xf numFmtId="0" fontId="93" fillId="26" borderId="88" xfId="10" applyFont="1" applyFill="1" applyBorder="1" applyAlignment="1">
      <alignment horizontal="center" vertical="center" wrapText="1"/>
    </xf>
    <xf numFmtId="0" fontId="93" fillId="29" borderId="88" xfId="10" applyFont="1" applyFill="1" applyBorder="1" applyAlignment="1">
      <alignment horizontal="center" vertical="center" wrapText="1"/>
    </xf>
    <xf numFmtId="49" fontId="83" fillId="26" borderId="86" xfId="10" applyNumberFormat="1" applyFont="1" applyFill="1" applyBorder="1" applyAlignment="1">
      <alignment horizontal="left" vertical="center" wrapText="1"/>
    </xf>
    <xf numFmtId="49" fontId="83" fillId="26" borderId="87" xfId="10" applyNumberFormat="1" applyFont="1" applyFill="1" applyBorder="1" applyAlignment="1">
      <alignment horizontal="left" vertical="center" wrapText="1"/>
    </xf>
    <xf numFmtId="1" fontId="83" fillId="27" borderId="0" xfId="10" applyNumberFormat="1" applyFont="1" applyFill="1" applyBorder="1" applyAlignment="1">
      <alignment horizontal="center" vertical="center" wrapText="1"/>
    </xf>
    <xf numFmtId="49" fontId="93" fillId="30" borderId="88" xfId="10" applyNumberFormat="1" applyFont="1" applyFill="1" applyBorder="1" applyAlignment="1">
      <alignment horizontal="center" vertical="center" wrapText="1"/>
    </xf>
    <xf numFmtId="0" fontId="93" fillId="30" borderId="88" xfId="10" applyFont="1" applyFill="1" applyBorder="1" applyAlignment="1">
      <alignment horizontal="center" vertical="center" wrapText="1"/>
    </xf>
    <xf numFmtId="49" fontId="93" fillId="24" borderId="88" xfId="10" applyNumberFormat="1" applyFont="1" applyFill="1" applyBorder="1" applyAlignment="1">
      <alignment horizontal="center" vertical="center" wrapText="1"/>
    </xf>
    <xf numFmtId="0" fontId="93" fillId="24" borderId="88" xfId="10" applyFont="1" applyFill="1" applyBorder="1" applyAlignment="1">
      <alignment horizontal="center" vertical="center" wrapText="1"/>
    </xf>
    <xf numFmtId="49" fontId="93" fillId="28" borderId="88" xfId="10" applyNumberFormat="1" applyFont="1" applyFill="1" applyBorder="1" applyAlignment="1">
      <alignment horizontal="center" vertical="center" wrapText="1"/>
    </xf>
    <xf numFmtId="0" fontId="93" fillId="28" borderId="88" xfId="10" applyFont="1" applyFill="1" applyBorder="1" applyAlignment="1">
      <alignment horizontal="center" vertical="center" wrapText="1"/>
    </xf>
    <xf numFmtId="0" fontId="56" fillId="13" borderId="1" xfId="0" applyFont="1" applyFill="1" applyBorder="1" applyAlignment="1">
      <alignment horizontal="center" vertical="center" wrapText="1"/>
    </xf>
    <xf numFmtId="0" fontId="56" fillId="13" borderId="6" xfId="0" applyFont="1" applyFill="1" applyBorder="1" applyAlignment="1">
      <alignment horizontal="center" vertical="center" wrapText="1"/>
    </xf>
    <xf numFmtId="0" fontId="57" fillId="13" borderId="111" xfId="0" applyFont="1" applyFill="1" applyBorder="1" applyAlignment="1">
      <alignment horizontal="center" vertical="center" wrapText="1"/>
    </xf>
    <xf numFmtId="0" fontId="57" fillId="13" borderId="1" xfId="0" applyFont="1" applyFill="1" applyBorder="1" applyAlignment="1">
      <alignment horizontal="center" vertical="center" wrapText="1"/>
    </xf>
    <xf numFmtId="0" fontId="57" fillId="13" borderId="6" xfId="0" applyFont="1" applyFill="1" applyBorder="1" applyAlignment="1">
      <alignment horizontal="center" vertical="center" wrapText="1"/>
    </xf>
    <xf numFmtId="0" fontId="57" fillId="13" borderId="4" xfId="0" applyFont="1" applyFill="1" applyBorder="1" applyAlignment="1">
      <alignment horizontal="center" vertical="center" wrapText="1"/>
    </xf>
    <xf numFmtId="0" fontId="57" fillId="13" borderId="33" xfId="0" applyFont="1" applyFill="1" applyBorder="1" applyAlignment="1">
      <alignment vertical="center" wrapText="1"/>
    </xf>
    <xf numFmtId="0" fontId="57" fillId="13" borderId="34" xfId="0" applyFont="1" applyFill="1" applyBorder="1" applyAlignment="1">
      <alignment vertical="center" wrapText="1"/>
    </xf>
    <xf numFmtId="0" fontId="57" fillId="13" borderId="35" xfId="0" applyFont="1" applyFill="1" applyBorder="1" applyAlignment="1">
      <alignment vertical="center"/>
    </xf>
    <xf numFmtId="0" fontId="56" fillId="4" borderId="4" xfId="0" applyFont="1" applyFill="1" applyBorder="1" applyAlignment="1">
      <alignment horizontal="left" vertical="center"/>
    </xf>
    <xf numFmtId="0" fontId="56" fillId="4" borderId="73" xfId="0" applyFont="1" applyFill="1" applyBorder="1" applyAlignment="1">
      <alignment horizontal="center" vertical="center" wrapText="1"/>
    </xf>
    <xf numFmtId="0" fontId="56" fillId="4" borderId="11" xfId="0" applyFont="1" applyFill="1" applyBorder="1" applyAlignment="1">
      <alignment horizontal="center" vertical="center" wrapText="1"/>
    </xf>
    <xf numFmtId="0" fontId="57" fillId="17" borderId="27" xfId="0" applyFont="1" applyFill="1" applyBorder="1" applyAlignment="1">
      <alignment horizontal="center" vertical="center" wrapText="1"/>
    </xf>
    <xf numFmtId="164" fontId="56" fillId="4" borderId="84" xfId="1" applyFont="1" applyFill="1" applyBorder="1" applyAlignment="1" applyProtection="1">
      <alignment horizontal="center" vertical="center" wrapText="1"/>
    </xf>
    <xf numFmtId="0" fontId="56" fillId="4" borderId="73" xfId="0" applyFont="1" applyFill="1" applyBorder="1" applyAlignment="1">
      <alignment horizontal="center" vertical="center" wrapText="1"/>
    </xf>
    <xf numFmtId="0" fontId="56" fillId="4" borderId="74" xfId="0" applyFont="1" applyFill="1" applyBorder="1" applyAlignment="1">
      <alignment horizontal="center" vertical="center" wrapText="1"/>
    </xf>
    <xf numFmtId="0" fontId="56" fillId="4" borderId="27" xfId="0" applyFont="1" applyFill="1" applyBorder="1" applyAlignment="1">
      <alignment horizontal="center" vertical="center" wrapText="1"/>
    </xf>
    <xf numFmtId="0" fontId="53" fillId="4" borderId="73" xfId="0" applyFont="1" applyFill="1" applyBorder="1"/>
    <xf numFmtId="0" fontId="0" fillId="4" borderId="71" xfId="0" applyFont="1" applyFill="1" applyBorder="1" applyAlignment="1">
      <alignment vertical="center"/>
    </xf>
    <xf numFmtId="0" fontId="0" fillId="4" borderId="34" xfId="0" applyFont="1" applyFill="1" applyBorder="1" applyAlignment="1">
      <alignment horizontal="right" vertical="center"/>
    </xf>
    <xf numFmtId="0" fontId="137" fillId="8" borderId="21" xfId="0" applyFont="1" applyFill="1" applyBorder="1" applyAlignment="1">
      <alignment horizontal="center" vertical="center" wrapText="1"/>
    </xf>
    <xf numFmtId="0" fontId="138" fillId="8" borderId="21" xfId="0" applyFont="1" applyFill="1" applyBorder="1" applyAlignment="1">
      <alignment horizontal="center" vertical="center" wrapText="1"/>
    </xf>
    <xf numFmtId="0" fontId="138" fillId="13" borderId="82" xfId="0" applyFont="1" applyFill="1" applyBorder="1" applyAlignment="1">
      <alignment vertical="center" wrapText="1"/>
    </xf>
    <xf numFmtId="0" fontId="138" fillId="13" borderId="27" xfId="0" applyFont="1" applyFill="1" applyBorder="1" applyAlignment="1">
      <alignment vertical="center" wrapText="1"/>
    </xf>
    <xf numFmtId="0" fontId="138" fillId="13" borderId="71" xfId="0" applyFont="1" applyFill="1" applyBorder="1" applyAlignment="1">
      <alignment vertical="center" wrapText="1"/>
    </xf>
    <xf numFmtId="0" fontId="138" fillId="13" borderId="82" xfId="0" applyFont="1" applyFill="1" applyBorder="1" applyAlignment="1">
      <alignment horizontal="center" vertical="center" wrapText="1"/>
    </xf>
    <xf numFmtId="0" fontId="138" fillId="13" borderId="27" xfId="0" applyFont="1" applyFill="1" applyBorder="1" applyAlignment="1">
      <alignment horizontal="center" vertical="center" wrapText="1"/>
    </xf>
    <xf numFmtId="0" fontId="140" fillId="8" borderId="21" xfId="0" applyFont="1" applyFill="1" applyBorder="1" applyAlignment="1">
      <alignment horizontal="center" vertical="center" wrapText="1"/>
    </xf>
    <xf numFmtId="0" fontId="57" fillId="13" borderId="25" xfId="0" applyFont="1" applyFill="1" applyBorder="1" applyAlignment="1">
      <alignment horizontal="center" vertical="center" wrapText="1"/>
    </xf>
    <xf numFmtId="0" fontId="87" fillId="7" borderId="22" xfId="0" applyFont="1" applyFill="1" applyBorder="1" applyAlignment="1">
      <alignment vertical="center" wrapText="1"/>
    </xf>
    <xf numFmtId="0" fontId="0" fillId="7" borderId="54" xfId="0" applyFont="1" applyFill="1" applyBorder="1" applyAlignment="1"/>
    <xf numFmtId="1" fontId="0" fillId="7" borderId="0" xfId="0" applyNumberFormat="1" applyFont="1" applyFill="1" applyBorder="1" applyAlignment="1">
      <alignment horizontal="center" vertical="center" wrapText="1"/>
    </xf>
    <xf numFmtId="1" fontId="0" fillId="7" borderId="0" xfId="0" applyNumberFormat="1" applyFont="1" applyFill="1" applyBorder="1" applyAlignment="1">
      <alignment vertical="center" wrapText="1"/>
    </xf>
    <xf numFmtId="0" fontId="0" fillId="7" borderId="0" xfId="0" applyFont="1" applyFill="1" applyBorder="1" applyAlignment="1"/>
    <xf numFmtId="1" fontId="0" fillId="7" borderId="0" xfId="0" applyNumberFormat="1" applyFont="1" applyFill="1" applyBorder="1" applyAlignment="1">
      <alignment vertical="center" wrapText="1"/>
    </xf>
    <xf numFmtId="49" fontId="0" fillId="3" borderId="0" xfId="0" applyNumberFormat="1" applyFont="1" applyFill="1" applyBorder="1" applyAlignment="1">
      <alignment horizontal="center" vertical="center" wrapText="1"/>
    </xf>
    <xf numFmtId="0" fontId="0" fillId="7" borderId="10" xfId="0" applyFont="1" applyFill="1" applyBorder="1" applyAlignment="1"/>
    <xf numFmtId="1" fontId="0" fillId="7" borderId="10" xfId="0" applyNumberFormat="1" applyFont="1" applyFill="1" applyBorder="1" applyAlignment="1">
      <alignment horizontal="center" vertical="center" wrapText="1"/>
    </xf>
    <xf numFmtId="1" fontId="0" fillId="7" borderId="46" xfId="0" applyNumberFormat="1" applyFont="1" applyFill="1" applyBorder="1" applyAlignment="1">
      <alignment horizontal="center" vertical="center" wrapText="1"/>
    </xf>
    <xf numFmtId="0" fontId="0" fillId="7" borderId="5" xfId="0" applyFont="1" applyFill="1" applyBorder="1" applyAlignment="1"/>
    <xf numFmtId="49" fontId="50" fillId="7" borderId="0" xfId="0" applyNumberFormat="1" applyFont="1" applyFill="1" applyBorder="1" applyAlignment="1"/>
    <xf numFmtId="1" fontId="0" fillId="7" borderId="0" xfId="0" applyNumberFormat="1" applyFont="1" applyFill="1" applyBorder="1" applyAlignment="1"/>
    <xf numFmtId="1" fontId="137" fillId="8" borderId="15" xfId="0" applyNumberFormat="1" applyFont="1" applyFill="1" applyBorder="1" applyAlignment="1">
      <alignment horizontal="center" vertical="center" wrapText="1"/>
    </xf>
    <xf numFmtId="0" fontId="0" fillId="4" borderId="112" xfId="0" applyFont="1" applyFill="1" applyBorder="1" applyAlignment="1"/>
    <xf numFmtId="0" fontId="0" fillId="0" borderId="0" xfId="0" applyFont="1" applyBorder="1" applyAlignment="1"/>
    <xf numFmtId="0" fontId="0" fillId="7" borderId="0" xfId="0" applyFont="1" applyFill="1" applyBorder="1" applyAlignment="1">
      <alignment vertical="center" wrapText="1"/>
    </xf>
    <xf numFmtId="0" fontId="28" fillId="7" borderId="0" xfId="0" applyFont="1" applyFill="1" applyBorder="1" applyAlignment="1">
      <alignment horizontal="center" vertical="center" wrapText="1"/>
    </xf>
    <xf numFmtId="0" fontId="28" fillId="7" borderId="0"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10" xfId="0" applyFont="1" applyFill="1" applyBorder="1" applyAlignment="1">
      <alignment horizontal="center" vertical="center" wrapText="1"/>
    </xf>
    <xf numFmtId="49" fontId="50" fillId="4" borderId="71" xfId="0" applyNumberFormat="1" applyFont="1" applyFill="1" applyBorder="1" applyAlignment="1">
      <alignment horizontal="center" vertical="center"/>
    </xf>
    <xf numFmtId="49" fontId="53" fillId="4" borderId="71" xfId="0" applyNumberFormat="1" applyFont="1" applyFill="1" applyBorder="1" applyAlignment="1">
      <alignment horizontal="center" vertical="center" wrapText="1"/>
    </xf>
    <xf numFmtId="1" fontId="53" fillId="4" borderId="71" xfId="0" applyNumberFormat="1" applyFont="1" applyFill="1" applyBorder="1" applyAlignment="1">
      <alignment horizontal="center" vertical="center" wrapText="1"/>
    </xf>
    <xf numFmtId="1" fontId="52" fillId="4" borderId="71" xfId="0" applyNumberFormat="1" applyFont="1" applyFill="1" applyBorder="1" applyAlignment="1">
      <alignment horizontal="center" vertical="center" wrapText="1"/>
    </xf>
    <xf numFmtId="164" fontId="53" fillId="4" borderId="71" xfId="0" applyNumberFormat="1" applyFont="1" applyFill="1" applyBorder="1" applyAlignment="1">
      <alignment horizontal="center" vertical="center" wrapText="1"/>
    </xf>
    <xf numFmtId="1" fontId="53" fillId="4" borderId="71" xfId="0" applyNumberFormat="1" applyFont="1" applyFill="1" applyBorder="1" applyAlignment="1"/>
    <xf numFmtId="1" fontId="0" fillId="4" borderId="63" xfId="0" applyNumberFormat="1" applyFont="1" applyFill="1" applyBorder="1" applyAlignment="1"/>
    <xf numFmtId="1" fontId="0" fillId="4" borderId="81" xfId="0" applyNumberFormat="1" applyFont="1" applyFill="1" applyBorder="1" applyAlignment="1"/>
    <xf numFmtId="49" fontId="136" fillId="4" borderId="15" xfId="0" applyNumberFormat="1" applyFont="1" applyFill="1" applyBorder="1" applyAlignment="1"/>
    <xf numFmtId="1" fontId="136" fillId="4" borderId="15" xfId="0" applyNumberFormat="1" applyFont="1" applyFill="1" applyBorder="1" applyAlignment="1"/>
    <xf numFmtId="0" fontId="0" fillId="7" borderId="83" xfId="0" applyFont="1" applyFill="1" applyBorder="1" applyAlignment="1"/>
    <xf numFmtId="0" fontId="0" fillId="0" borderId="83" xfId="0" applyBorder="1"/>
    <xf numFmtId="0" fontId="0" fillId="8" borderId="44" xfId="7" applyFont="1" applyFill="1" applyBorder="1" applyAlignment="1" applyProtection="1">
      <alignment horizontal="left" vertical="center" wrapText="1"/>
    </xf>
    <xf numFmtId="0" fontId="0" fillId="8" borderId="54" xfId="7" applyFont="1" applyFill="1" applyBorder="1" applyAlignment="1" applyProtection="1"/>
    <xf numFmtId="0" fontId="0" fillId="7" borderId="46" xfId="7" applyFont="1" applyFill="1" applyBorder="1" applyAlignment="1" applyProtection="1">
      <alignment vertical="center" wrapText="1"/>
    </xf>
    <xf numFmtId="0" fontId="0" fillId="7" borderId="0" xfId="7" applyFont="1" applyFill="1" applyBorder="1" applyAlignment="1" applyProtection="1">
      <alignment vertical="center" wrapText="1"/>
    </xf>
    <xf numFmtId="49" fontId="28" fillId="21" borderId="0" xfId="7" applyNumberFormat="1" applyFont="1" applyFill="1" applyBorder="1" applyAlignment="1" applyProtection="1">
      <alignment horizontal="center"/>
    </xf>
    <xf numFmtId="0" fontId="28" fillId="21" borderId="0" xfId="7" applyFont="1" applyFill="1" applyBorder="1" applyAlignment="1" applyProtection="1">
      <alignment horizontal="center"/>
    </xf>
    <xf numFmtId="49" fontId="0" fillId="21" borderId="0" xfId="7" applyNumberFormat="1" applyFont="1" applyFill="1" applyBorder="1" applyAlignment="1" applyProtection="1"/>
    <xf numFmtId="0" fontId="0" fillId="21" borderId="0" xfId="7" applyFont="1" applyFill="1" applyBorder="1" applyAlignment="1" applyProtection="1">
      <alignment horizontal="center" vertical="center" wrapText="1"/>
    </xf>
    <xf numFmtId="0" fontId="28" fillId="21" borderId="0" xfId="7" applyFont="1" applyFill="1" applyBorder="1" applyAlignment="1" applyProtection="1">
      <alignment horizontal="center" vertical="center" wrapText="1"/>
    </xf>
    <xf numFmtId="0" fontId="28" fillId="7" borderId="0" xfId="7" applyFont="1" applyFill="1" applyBorder="1" applyAlignment="1" applyProtection="1">
      <alignment horizontal="center" vertical="center" wrapText="1"/>
    </xf>
    <xf numFmtId="0" fontId="28" fillId="7" borderId="0" xfId="7" applyFont="1" applyFill="1" applyBorder="1" applyAlignment="1" applyProtection="1">
      <alignment vertical="center" wrapText="1"/>
    </xf>
    <xf numFmtId="0" fontId="28" fillId="22" borderId="0" xfId="7" applyFont="1" applyFill="1" applyBorder="1" applyAlignment="1" applyProtection="1">
      <alignment horizontal="center" vertical="center" wrapText="1"/>
    </xf>
    <xf numFmtId="0" fontId="0" fillId="7" borderId="0" xfId="7" applyFont="1" applyFill="1" applyBorder="1" applyAlignment="1" applyProtection="1">
      <alignment horizontal="center" vertical="center" wrapText="1"/>
    </xf>
    <xf numFmtId="49" fontId="56" fillId="11" borderId="71" xfId="7" applyNumberFormat="1" applyFont="1" applyFill="1" applyBorder="1" applyAlignment="1" applyProtection="1">
      <alignment horizontal="center" vertical="center" wrapText="1"/>
    </xf>
    <xf numFmtId="49" fontId="56" fillId="22" borderId="71" xfId="7" applyNumberFormat="1" applyFont="1" applyFill="1" applyBorder="1" applyAlignment="1" applyProtection="1">
      <alignment horizontal="center" vertical="center" wrapText="1"/>
    </xf>
    <xf numFmtId="49" fontId="56" fillId="22" borderId="71" xfId="7" applyNumberFormat="1" applyFont="1" applyFill="1" applyBorder="1" applyAlignment="1" applyProtection="1">
      <alignment horizontal="left" vertical="center" wrapText="1"/>
    </xf>
    <xf numFmtId="49" fontId="53" fillId="10" borderId="71" xfId="7" applyNumberFormat="1" applyFont="1" applyFill="1" applyBorder="1" applyAlignment="1" applyProtection="1">
      <alignment horizontal="center" vertical="center" wrapText="1"/>
    </xf>
    <xf numFmtId="49" fontId="56" fillId="10" borderId="71" xfId="7" applyNumberFormat="1" applyFont="1" applyFill="1" applyBorder="1" applyAlignment="1" applyProtection="1">
      <alignment horizontal="center" vertical="center" wrapText="1"/>
    </xf>
    <xf numFmtId="0" fontId="0" fillId="11" borderId="71" xfId="7" applyFont="1" applyFill="1" applyBorder="1" applyAlignment="1" applyProtection="1"/>
    <xf numFmtId="49" fontId="50" fillId="11" borderId="71" xfId="7" applyNumberFormat="1" applyFont="1" applyFill="1" applyBorder="1" applyAlignment="1" applyProtection="1">
      <alignment horizontal="center" vertical="center"/>
    </xf>
    <xf numFmtId="0" fontId="137" fillId="0" borderId="21" xfId="0" applyFont="1" applyBorder="1" applyAlignment="1">
      <alignment horizontal="center" vertical="center" wrapText="1"/>
    </xf>
    <xf numFmtId="0" fontId="136" fillId="4" borderId="0" xfId="0" applyFont="1" applyFill="1" applyBorder="1"/>
    <xf numFmtId="0" fontId="136" fillId="11" borderId="15" xfId="7" applyFont="1" applyFill="1" applyBorder="1" applyAlignment="1" applyProtection="1">
      <alignment vertical="center"/>
    </xf>
    <xf numFmtId="0" fontId="136" fillId="0" borderId="0" xfId="7" applyFont="1" applyBorder="1" applyAlignment="1" applyProtection="1"/>
    <xf numFmtId="49" fontId="138" fillId="32" borderId="66" xfId="0" applyNumberFormat="1" applyFont="1" applyFill="1" applyBorder="1" applyAlignment="1">
      <alignment horizontal="center" vertical="center" wrapText="1"/>
    </xf>
    <xf numFmtId="49" fontId="138" fillId="32" borderId="63" xfId="0" applyNumberFormat="1" applyFont="1" applyFill="1" applyBorder="1" applyAlignment="1">
      <alignment horizontal="center" vertical="center" wrapText="1"/>
    </xf>
    <xf numFmtId="49" fontId="138" fillId="32" borderId="81" xfId="0" applyNumberFormat="1" applyFont="1" applyFill="1" applyBorder="1" applyAlignment="1">
      <alignment horizontal="center" vertical="center" wrapText="1"/>
    </xf>
    <xf numFmtId="49" fontId="138" fillId="32" borderId="61" xfId="0" applyNumberFormat="1" applyFont="1" applyFill="1" applyBorder="1" applyAlignment="1">
      <alignment horizontal="center" vertical="center" wrapText="1"/>
    </xf>
    <xf numFmtId="49" fontId="138" fillId="32" borderId="61" xfId="0" applyNumberFormat="1" applyFont="1" applyFill="1" applyBorder="1" applyAlignment="1">
      <alignment vertical="center" wrapText="1"/>
    </xf>
    <xf numFmtId="49" fontId="138" fillId="32" borderId="62" xfId="0" applyNumberFormat="1" applyFont="1" applyFill="1" applyBorder="1" applyAlignment="1">
      <alignment horizontal="center" vertical="center" wrapText="1"/>
    </xf>
    <xf numFmtId="49" fontId="59" fillId="32" borderId="15" xfId="0" applyNumberFormat="1" applyFont="1" applyFill="1" applyBorder="1" applyAlignment="1">
      <alignment vertical="center" wrapText="1"/>
    </xf>
    <xf numFmtId="49" fontId="138" fillId="32" borderId="62" xfId="0" applyNumberFormat="1" applyFont="1" applyFill="1" applyBorder="1" applyAlignment="1">
      <alignment horizontal="center" vertical="center" wrapText="1"/>
    </xf>
    <xf numFmtId="0" fontId="138" fillId="24" borderId="15" xfId="0" applyFont="1" applyFill="1" applyBorder="1" applyAlignment="1">
      <alignment horizontal="center" vertical="center" wrapText="1"/>
    </xf>
    <xf numFmtId="49" fontId="138" fillId="32" borderId="15" xfId="0" applyNumberFormat="1" applyFont="1" applyFill="1" applyBorder="1" applyAlignment="1">
      <alignment vertical="center" wrapText="1"/>
    </xf>
    <xf numFmtId="49" fontId="50" fillId="7" borderId="0" xfId="7" applyNumberFormat="1" applyFont="1" applyFill="1" applyBorder="1" applyAlignment="1" applyProtection="1"/>
    <xf numFmtId="0" fontId="28" fillId="23" borderId="0" xfId="7" applyFont="1" applyFill="1" applyBorder="1" applyAlignment="1" applyProtection="1">
      <alignment horizontal="center" vertical="center" wrapText="1"/>
    </xf>
    <xf numFmtId="49" fontId="138" fillId="32" borderId="1" xfId="0" applyNumberFormat="1" applyFont="1" applyFill="1" applyBorder="1" applyAlignment="1">
      <alignment vertical="center" wrapText="1"/>
    </xf>
    <xf numFmtId="49" fontId="138" fillId="32" borderId="4" xfId="0" applyNumberFormat="1" applyFont="1" applyFill="1" applyBorder="1" applyAlignment="1">
      <alignment vertical="center" wrapText="1"/>
    </xf>
    <xf numFmtId="49" fontId="138" fillId="32" borderId="1" xfId="0" applyNumberFormat="1" applyFont="1" applyFill="1" applyBorder="1" applyAlignment="1">
      <alignment horizontal="center" vertical="center" wrapText="1"/>
    </xf>
    <xf numFmtId="0" fontId="57" fillId="0" borderId="1" xfId="0" applyFont="1" applyBorder="1" applyAlignment="1">
      <alignment horizontal="center" vertical="center" wrapText="1"/>
    </xf>
    <xf numFmtId="0" fontId="57" fillId="0" borderId="1" xfId="0" applyFont="1" applyBorder="1" applyAlignment="1">
      <alignment vertical="center" wrapText="1"/>
    </xf>
    <xf numFmtId="0" fontId="0" fillId="11" borderId="1" xfId="7" applyFont="1" applyFill="1" applyBorder="1" applyAlignment="1" applyProtection="1">
      <alignment vertical="center"/>
    </xf>
    <xf numFmtId="0" fontId="56" fillId="17" borderId="71" xfId="7" applyFont="1" applyFill="1" applyBorder="1" applyAlignment="1" applyProtection="1">
      <alignment horizontal="center" vertical="center" wrapText="1"/>
    </xf>
    <xf numFmtId="49" fontId="56" fillId="17" borderId="71" xfId="7" applyNumberFormat="1" applyFont="1" applyFill="1" applyBorder="1" applyAlignment="1" applyProtection="1">
      <alignment horizontal="center" vertical="center" wrapText="1"/>
    </xf>
    <xf numFmtId="1" fontId="56" fillId="17" borderId="71" xfId="7" applyNumberFormat="1" applyFont="1" applyFill="1" applyBorder="1" applyAlignment="1" applyProtection="1">
      <alignment horizontal="center" vertical="center" wrapText="1"/>
    </xf>
    <xf numFmtId="0" fontId="56" fillId="17" borderId="82" xfId="7" applyFont="1" applyFill="1" applyBorder="1" applyAlignment="1" applyProtection="1">
      <alignment horizontal="center" vertical="center" wrapText="1"/>
    </xf>
    <xf numFmtId="0" fontId="56" fillId="17" borderId="76" xfId="7" applyFont="1" applyFill="1" applyBorder="1" applyAlignment="1" applyProtection="1">
      <alignment horizontal="center" vertical="center" wrapText="1"/>
    </xf>
    <xf numFmtId="0" fontId="56" fillId="17" borderId="77" xfId="7" applyFont="1" applyFill="1" applyBorder="1" applyAlignment="1" applyProtection="1">
      <alignment horizontal="center" vertical="center" wrapText="1"/>
    </xf>
    <xf numFmtId="0" fontId="53" fillId="11" borderId="71" xfId="7" applyFont="1" applyFill="1" applyBorder="1" applyAlignment="1" applyProtection="1"/>
    <xf numFmtId="0" fontId="136" fillId="4" borderId="66" xfId="0" applyFont="1" applyFill="1" applyBorder="1"/>
    <xf numFmtId="0" fontId="0" fillId="11" borderId="71" xfId="7" applyFont="1" applyFill="1" applyBorder="1" applyAlignment="1" applyProtection="1">
      <alignment vertical="center"/>
    </xf>
    <xf numFmtId="0" fontId="56" fillId="23" borderId="71" xfId="7" applyFont="1" applyFill="1" applyBorder="1" applyAlignment="1" applyProtection="1">
      <alignment horizontal="center" vertical="center" wrapText="1"/>
    </xf>
    <xf numFmtId="49" fontId="56" fillId="23" borderId="71" xfId="7" applyNumberFormat="1" applyFont="1" applyFill="1" applyBorder="1" applyAlignment="1" applyProtection="1">
      <alignment horizontal="center" vertical="center" wrapText="1"/>
    </xf>
    <xf numFmtId="49" fontId="56" fillId="23" borderId="71" xfId="7" applyNumberFormat="1" applyFont="1" applyFill="1" applyBorder="1" applyAlignment="1" applyProtection="1">
      <alignment horizontal="left" vertical="center" wrapText="1"/>
    </xf>
    <xf numFmtId="0" fontId="136" fillId="4" borderId="0" xfId="0" applyFont="1" applyFill="1" applyBorder="1" applyAlignment="1">
      <alignment vertical="center"/>
    </xf>
    <xf numFmtId="49" fontId="138" fillId="32" borderId="61" xfId="0" applyNumberFormat="1" applyFont="1" applyFill="1" applyBorder="1" applyAlignment="1">
      <alignment horizontal="center" vertical="center" wrapText="1"/>
    </xf>
    <xf numFmtId="0" fontId="138" fillId="24" borderId="62" xfId="0" applyFont="1" applyFill="1" applyBorder="1" applyAlignment="1">
      <alignment horizontal="center" vertical="center" wrapText="1"/>
    </xf>
    <xf numFmtId="0" fontId="138" fillId="24" borderId="63" xfId="0" applyFont="1" applyFill="1" applyBorder="1" applyAlignment="1">
      <alignment horizontal="center" vertical="center" wrapText="1"/>
    </xf>
    <xf numFmtId="0" fontId="136" fillId="32" borderId="63" xfId="0" applyFont="1" applyFill="1" applyBorder="1" applyAlignment="1">
      <alignment vertical="center" wrapText="1"/>
    </xf>
    <xf numFmtId="0" fontId="138" fillId="24" borderId="0" xfId="0" applyFont="1" applyFill="1" applyBorder="1" applyAlignment="1">
      <alignment horizontal="center" vertical="center" wrapText="1"/>
    </xf>
    <xf numFmtId="49" fontId="138" fillId="32" borderId="74" xfId="0" applyNumberFormat="1" applyFont="1" applyFill="1" applyBorder="1" applyAlignment="1">
      <alignment horizontal="center" vertical="center" wrapText="1"/>
    </xf>
    <xf numFmtId="49" fontId="138" fillId="32" borderId="71" xfId="0" applyNumberFormat="1" applyFont="1" applyFill="1" applyBorder="1" applyAlignment="1">
      <alignment vertical="center" wrapText="1"/>
    </xf>
    <xf numFmtId="49" fontId="56" fillId="7" borderId="71" xfId="7" applyNumberFormat="1" applyFont="1" applyFill="1" applyBorder="1" applyAlignment="1" applyProtection="1">
      <alignment horizontal="center" vertical="center" wrapText="1"/>
    </xf>
    <xf numFmtId="49" fontId="56" fillId="7" borderId="71" xfId="7" applyNumberFormat="1" applyFont="1" applyFill="1" applyBorder="1" applyAlignment="1" applyProtection="1">
      <alignment horizontal="left" vertical="center" wrapText="1"/>
    </xf>
    <xf numFmtId="0" fontId="28" fillId="33" borderId="0" xfId="7" applyFont="1" applyFill="1" applyBorder="1" applyAlignment="1" applyProtection="1">
      <alignment horizontal="center" vertical="center" wrapText="1"/>
    </xf>
    <xf numFmtId="49" fontId="28" fillId="33" borderId="0" xfId="7" applyNumberFormat="1" applyFont="1" applyFill="1" applyBorder="1" applyAlignment="1" applyProtection="1">
      <alignment horizontal="center" vertical="center" wrapText="1"/>
    </xf>
    <xf numFmtId="49" fontId="0" fillId="33" borderId="0" xfId="7" applyNumberFormat="1" applyFont="1" applyFill="1" applyBorder="1" applyAlignment="1" applyProtection="1"/>
    <xf numFmtId="0" fontId="0" fillId="33" borderId="0" xfId="7" applyFont="1" applyFill="1" applyBorder="1" applyAlignment="1" applyProtection="1"/>
    <xf numFmtId="49" fontId="28" fillId="34" borderId="0" xfId="7" applyNumberFormat="1" applyFont="1" applyFill="1" applyBorder="1" applyAlignment="1" applyProtection="1">
      <alignment horizontal="center"/>
    </xf>
    <xf numFmtId="49" fontId="28" fillId="34" borderId="0" xfId="7" applyNumberFormat="1" applyFont="1" applyFill="1" applyBorder="1" applyAlignment="1" applyProtection="1">
      <alignment horizontal="center"/>
    </xf>
    <xf numFmtId="0" fontId="28" fillId="34" borderId="0" xfId="7" applyFont="1" applyFill="1" applyBorder="1" applyAlignment="1" applyProtection="1">
      <alignment horizontal="center"/>
    </xf>
    <xf numFmtId="49" fontId="0" fillId="34" borderId="0" xfId="7" applyNumberFormat="1" applyFont="1" applyFill="1" applyBorder="1" applyAlignment="1" applyProtection="1"/>
    <xf numFmtId="0" fontId="0" fillId="34" borderId="0" xfId="7" applyFont="1" applyFill="1" applyBorder="1" applyAlignment="1" applyProtection="1"/>
    <xf numFmtId="0" fontId="0" fillId="34" borderId="0" xfId="7" applyFont="1" applyFill="1" applyBorder="1" applyAlignment="1" applyProtection="1">
      <alignment horizontal="center" vertical="center" wrapText="1"/>
    </xf>
    <xf numFmtId="0" fontId="28" fillId="34" borderId="0" xfId="7" applyFont="1" applyFill="1" applyBorder="1" applyAlignment="1" applyProtection="1">
      <alignment horizontal="center" vertical="center" wrapText="1"/>
    </xf>
    <xf numFmtId="0" fontId="56" fillId="7" borderId="71" xfId="7" applyFont="1" applyFill="1" applyBorder="1" applyAlignment="1" applyProtection="1">
      <alignment horizontal="center" vertical="center" wrapText="1"/>
    </xf>
    <xf numFmtId="0" fontId="56" fillId="7" borderId="82" xfId="7" applyFont="1" applyFill="1" applyBorder="1" applyAlignment="1" applyProtection="1">
      <alignment horizontal="center" vertical="center" wrapText="1"/>
    </xf>
    <xf numFmtId="0" fontId="56" fillId="7" borderId="71" xfId="7" applyFont="1" applyFill="1" applyBorder="1" applyAlignment="1" applyProtection="1">
      <alignment horizontal="center" vertical="center" wrapText="1"/>
    </xf>
    <xf numFmtId="49" fontId="137" fillId="32" borderId="77" xfId="0" applyNumberFormat="1" applyFont="1" applyFill="1" applyBorder="1" applyAlignment="1">
      <alignment horizontal="center" vertical="center" wrapText="1"/>
    </xf>
    <xf numFmtId="0" fontId="137" fillId="32" borderId="78" xfId="0" applyFont="1" applyFill="1" applyBorder="1" applyAlignment="1">
      <alignment horizontal="center" vertical="center" wrapText="1"/>
    </xf>
    <xf numFmtId="49" fontId="137" fillId="32" borderId="79" xfId="0" applyNumberFormat="1" applyFont="1" applyFill="1" applyBorder="1" applyAlignment="1">
      <alignment vertical="center" wrapText="1"/>
    </xf>
    <xf numFmtId="0" fontId="137" fillId="32" borderId="79" xfId="0" applyFont="1" applyFill="1" applyBorder="1" applyAlignment="1">
      <alignment horizontal="center" vertical="center" wrapText="1"/>
    </xf>
    <xf numFmtId="0" fontId="137" fillId="32" borderId="80" xfId="0" applyFont="1" applyFill="1" applyBorder="1" applyAlignment="1">
      <alignment horizontal="center" vertical="center" wrapText="1"/>
    </xf>
    <xf numFmtId="0" fontId="138" fillId="32" borderId="15" xfId="0" applyFont="1" applyFill="1" applyBorder="1" applyAlignment="1">
      <alignment horizontal="center" vertical="center" wrapText="1"/>
    </xf>
    <xf numFmtId="0" fontId="137" fillId="32" borderId="15" xfId="0" applyFont="1" applyFill="1" applyBorder="1" applyAlignment="1">
      <alignment horizontal="center" vertical="center" wrapText="1"/>
    </xf>
    <xf numFmtId="49" fontId="137" fillId="32" borderId="15" xfId="0" applyNumberFormat="1" applyFont="1" applyFill="1" applyBorder="1" applyAlignment="1">
      <alignment vertical="center" wrapText="1"/>
    </xf>
    <xf numFmtId="0" fontId="55" fillId="32" borderId="79" xfId="0" applyFont="1" applyFill="1" applyBorder="1" applyAlignment="1">
      <alignment horizontal="center" vertical="center" wrapText="1"/>
    </xf>
    <xf numFmtId="0" fontId="55" fillId="32" borderId="80" xfId="0" applyFont="1" applyFill="1" applyBorder="1" applyAlignment="1">
      <alignment horizontal="center" vertical="center" wrapText="1"/>
    </xf>
    <xf numFmtId="0" fontId="59" fillId="32" borderId="15" xfId="0" applyFont="1" applyFill="1" applyBorder="1" applyAlignment="1">
      <alignment horizontal="center" vertical="center" wrapText="1"/>
    </xf>
    <xf numFmtId="0" fontId="55" fillId="32" borderId="15" xfId="0" applyFont="1" applyFill="1" applyBorder="1" applyAlignment="1">
      <alignment horizontal="center" vertical="center" wrapText="1"/>
    </xf>
    <xf numFmtId="49" fontId="55" fillId="32" borderId="15" xfId="0" applyNumberFormat="1" applyFont="1" applyFill="1" applyBorder="1" applyAlignment="1">
      <alignment vertical="center" wrapText="1"/>
    </xf>
    <xf numFmtId="49" fontId="53" fillId="11" borderId="66" xfId="7" applyNumberFormat="1" applyFont="1" applyFill="1" applyBorder="1" applyAlignment="1" applyProtection="1">
      <alignment horizontal="left" vertical="center" wrapText="1"/>
    </xf>
    <xf numFmtId="49" fontId="53" fillId="11" borderId="63" xfId="7" applyNumberFormat="1" applyFont="1" applyFill="1" applyBorder="1" applyAlignment="1" applyProtection="1">
      <alignment horizontal="left" vertical="center" wrapText="1"/>
    </xf>
    <xf numFmtId="49" fontId="53" fillId="11" borderId="81" xfId="7" applyNumberFormat="1" applyFont="1" applyFill="1" applyBorder="1" applyAlignment="1" applyProtection="1">
      <alignment horizontal="left" vertical="center" wrapText="1"/>
    </xf>
    <xf numFmtId="1" fontId="0" fillId="7" borderId="0" xfId="7" applyNumberFormat="1" applyFont="1" applyFill="1" applyBorder="1" applyAlignment="1" applyProtection="1"/>
    <xf numFmtId="49" fontId="56" fillId="12" borderId="71" xfId="7" applyNumberFormat="1" applyFont="1" applyFill="1" applyBorder="1" applyAlignment="1" applyProtection="1">
      <alignment horizontal="center" vertical="center" wrapText="1"/>
    </xf>
    <xf numFmtId="49" fontId="28" fillId="12" borderId="71" xfId="7" applyNumberFormat="1" applyFont="1" applyFill="1" applyBorder="1" applyAlignment="1" applyProtection="1">
      <alignment horizontal="center" vertical="center" wrapText="1"/>
    </xf>
    <xf numFmtId="49" fontId="56" fillId="12" borderId="71" xfId="7" applyNumberFormat="1" applyFont="1" applyFill="1" applyBorder="1" applyAlignment="1" applyProtection="1">
      <alignment vertical="center" wrapText="1"/>
    </xf>
    <xf numFmtId="1" fontId="56" fillId="12" borderId="71" xfId="7" applyNumberFormat="1" applyFont="1" applyFill="1" applyBorder="1" applyAlignment="1" applyProtection="1">
      <alignment horizontal="center" vertical="center" wrapText="1"/>
    </xf>
    <xf numFmtId="1" fontId="56" fillId="12" borderId="71" xfId="7" applyNumberFormat="1" applyFont="1" applyFill="1" applyBorder="1" applyAlignment="1" applyProtection="1">
      <alignment vertical="center" wrapText="1"/>
    </xf>
    <xf numFmtId="49" fontId="53" fillId="11" borderId="71" xfId="7" applyNumberFormat="1" applyFont="1" applyFill="1" applyBorder="1" applyAlignment="1" applyProtection="1">
      <alignment horizontal="left" vertical="center" wrapText="1"/>
    </xf>
    <xf numFmtId="0" fontId="0" fillId="11" borderId="77" xfId="0" applyFont="1" applyFill="1" applyBorder="1"/>
    <xf numFmtId="0" fontId="0" fillId="11" borderId="76" xfId="0" applyFont="1" applyFill="1" applyBorder="1"/>
    <xf numFmtId="49" fontId="56" fillId="11" borderId="71" xfId="7" applyNumberFormat="1" applyFont="1" applyFill="1" applyBorder="1" applyAlignment="1" applyProtection="1">
      <alignment horizontal="center" vertical="center" wrapText="1"/>
    </xf>
    <xf numFmtId="0" fontId="56" fillId="11" borderId="71" xfId="7" applyFont="1" applyFill="1" applyBorder="1" applyAlignment="1" applyProtection="1">
      <alignment horizontal="center" vertical="center" wrapText="1"/>
    </xf>
    <xf numFmtId="1" fontId="56" fillId="11" borderId="71" xfId="7" applyNumberFormat="1" applyFont="1" applyFill="1" applyBorder="1" applyAlignment="1" applyProtection="1">
      <alignment horizontal="center" vertical="center" wrapText="1"/>
    </xf>
    <xf numFmtId="0" fontId="56" fillId="11" borderId="82" xfId="7" applyFont="1" applyFill="1" applyBorder="1" applyAlignment="1" applyProtection="1">
      <alignment horizontal="center" vertical="center" wrapText="1"/>
    </xf>
    <xf numFmtId="0" fontId="56" fillId="11" borderId="76" xfId="7" applyFont="1" applyFill="1" applyBorder="1" applyAlignment="1" applyProtection="1">
      <alignment horizontal="center" vertical="center" wrapText="1"/>
    </xf>
    <xf numFmtId="0" fontId="56" fillId="11" borderId="77" xfId="7" applyFont="1" applyFill="1" applyBorder="1" applyAlignment="1" applyProtection="1">
      <alignment horizontal="center" vertical="center" wrapText="1"/>
    </xf>
    <xf numFmtId="164" fontId="56" fillId="11" borderId="77" xfId="7" applyNumberFormat="1" applyFont="1" applyFill="1" applyBorder="1" applyAlignment="1" applyProtection="1">
      <alignment horizontal="center" vertical="center" wrapText="1"/>
    </xf>
    <xf numFmtId="0" fontId="0" fillId="11" borderId="82" xfId="7" applyFont="1" applyFill="1" applyBorder="1" applyAlignment="1" applyProtection="1"/>
    <xf numFmtId="0" fontId="0" fillId="11" borderId="76" xfId="7" applyFont="1" applyFill="1" applyBorder="1" applyAlignment="1" applyProtection="1"/>
    <xf numFmtId="0" fontId="0" fillId="11" borderId="77" xfId="7" applyFont="1" applyFill="1" applyBorder="1" applyAlignment="1" applyProtection="1"/>
    <xf numFmtId="0" fontId="0" fillId="7" borderId="0" xfId="0" applyFill="1" applyBorder="1"/>
    <xf numFmtId="0" fontId="0" fillId="35" borderId="0" xfId="7" applyFont="1" applyFill="1" applyBorder="1" applyAlignment="1" applyProtection="1"/>
    <xf numFmtId="0" fontId="0" fillId="36" borderId="0" xfId="7" applyFont="1" applyFill="1" applyBorder="1" applyAlignment="1" applyProtection="1"/>
    <xf numFmtId="0" fontId="0" fillId="37" borderId="0" xfId="7" applyFont="1" applyFill="1" applyBorder="1" applyAlignment="1" applyProtection="1"/>
    <xf numFmtId="49" fontId="50" fillId="37" borderId="0" xfId="7" applyNumberFormat="1" applyFont="1" applyFill="1" applyBorder="1" applyAlignment="1" applyProtection="1"/>
    <xf numFmtId="49" fontId="0" fillId="37" borderId="0" xfId="7" applyNumberFormat="1" applyFont="1" applyFill="1" applyBorder="1" applyAlignment="1" applyProtection="1"/>
    <xf numFmtId="0" fontId="0" fillId="38" borderId="0" xfId="7" applyFont="1" applyFill="1" applyBorder="1" applyAlignment="1" applyProtection="1"/>
    <xf numFmtId="49" fontId="138" fillId="31" borderId="61" xfId="0" applyNumberFormat="1" applyFont="1" applyFill="1" applyBorder="1" applyAlignment="1">
      <alignment horizontal="center" vertical="center" wrapText="1"/>
    </xf>
    <xf numFmtId="0" fontId="138" fillId="39" borderId="15" xfId="0" applyFont="1" applyFill="1" applyBorder="1" applyAlignment="1">
      <alignment horizontal="center" vertical="center" wrapText="1"/>
    </xf>
    <xf numFmtId="49" fontId="138" fillId="31" borderId="61" xfId="0" applyNumberFormat="1" applyFont="1" applyFill="1" applyBorder="1" applyAlignment="1">
      <alignment horizontal="center" vertical="center" wrapText="1"/>
    </xf>
    <xf numFmtId="0" fontId="138" fillId="31" borderId="61" xfId="0" applyFont="1" applyFill="1" applyBorder="1" applyAlignment="1">
      <alignment horizontal="center" vertical="center" wrapText="1"/>
    </xf>
    <xf numFmtId="49" fontId="138" fillId="31" borderId="61" xfId="0" applyNumberFormat="1" applyFont="1" applyFill="1" applyBorder="1" applyAlignment="1">
      <alignment vertical="center" wrapText="1"/>
    </xf>
    <xf numFmtId="49" fontId="138" fillId="31" borderId="62" xfId="0" applyNumberFormat="1" applyFont="1" applyFill="1" applyBorder="1" applyAlignment="1">
      <alignment horizontal="center" vertical="center" wrapText="1"/>
    </xf>
    <xf numFmtId="0" fontId="138" fillId="39" borderId="24" xfId="0" applyFont="1" applyFill="1" applyBorder="1" applyAlignment="1">
      <alignment horizontal="center" vertical="center" wrapText="1"/>
    </xf>
    <xf numFmtId="49" fontId="138" fillId="26" borderId="61" xfId="0" applyNumberFormat="1" applyFont="1" applyFill="1" applyBorder="1" applyAlignment="1">
      <alignment horizontal="center" vertical="center" wrapText="1"/>
    </xf>
    <xf numFmtId="0" fontId="138" fillId="26" borderId="61" xfId="0" applyFont="1" applyFill="1" applyBorder="1" applyAlignment="1">
      <alignment horizontal="center" vertical="center" wrapText="1"/>
    </xf>
    <xf numFmtId="0" fontId="138" fillId="31" borderId="73" xfId="0" applyFont="1" applyFill="1" applyBorder="1" applyAlignment="1">
      <alignment horizontal="center" vertical="center" wrapText="1"/>
    </xf>
    <xf numFmtId="0" fontId="138" fillId="4" borderId="23" xfId="0" applyFont="1" applyFill="1" applyBorder="1" applyAlignment="1">
      <alignment horizontal="center" vertical="center" wrapText="1"/>
    </xf>
    <xf numFmtId="0" fontId="138" fillId="13" borderId="11" xfId="0" applyFont="1" applyFill="1" applyBorder="1" applyAlignment="1">
      <alignment horizontal="center" vertical="center" wrapText="1"/>
    </xf>
    <xf numFmtId="49" fontId="138" fillId="0" borderId="61" xfId="0" applyNumberFormat="1" applyFont="1" applyBorder="1" applyAlignment="1">
      <alignment horizontal="center" vertical="center" wrapText="1"/>
    </xf>
    <xf numFmtId="0" fontId="138" fillId="0" borderId="61" xfId="0" applyFont="1" applyBorder="1" applyAlignment="1">
      <alignment horizontal="center" vertical="center" wrapText="1"/>
    </xf>
    <xf numFmtId="0" fontId="138" fillId="4" borderId="15" xfId="0" applyFont="1" applyFill="1" applyBorder="1" applyAlignment="1">
      <alignment horizontal="center" vertical="center" wrapText="1"/>
    </xf>
    <xf numFmtId="0" fontId="138" fillId="4" borderId="21" xfId="0" applyFont="1" applyFill="1" applyBorder="1" applyAlignment="1">
      <alignment horizontal="center" vertical="center" wrapText="1"/>
    </xf>
    <xf numFmtId="0" fontId="138" fillId="4" borderId="22" xfId="0" applyFont="1" applyFill="1" applyBorder="1" applyAlignment="1">
      <alignment horizontal="center" vertical="center" wrapText="1"/>
    </xf>
    <xf numFmtId="0" fontId="83" fillId="24" borderId="113" xfId="10" applyFont="1" applyFill="1" applyBorder="1" applyAlignment="1">
      <alignment vertical="center"/>
    </xf>
    <xf numFmtId="0" fontId="83" fillId="29" borderId="113" xfId="10" applyFont="1" applyFill="1" applyBorder="1" applyAlignment="1"/>
    <xf numFmtId="0" fontId="83" fillId="0" borderId="0" xfId="10" applyFont="1" applyBorder="1" applyAlignment="1"/>
    <xf numFmtId="0" fontId="81" fillId="0" borderId="0" xfId="10" applyFont="1" applyBorder="1" applyAlignment="1"/>
    <xf numFmtId="1" fontId="83" fillId="24" borderId="0" xfId="10" applyNumberFormat="1" applyFont="1" applyFill="1" applyBorder="1" applyAlignment="1">
      <alignment vertical="center" wrapText="1"/>
    </xf>
    <xf numFmtId="49" fontId="82" fillId="24" borderId="0" xfId="10" applyNumberFormat="1" applyFont="1" applyFill="1" applyBorder="1" applyAlignment="1">
      <alignment vertical="center" wrapText="1"/>
    </xf>
    <xf numFmtId="0" fontId="83" fillId="24" borderId="0" xfId="10" applyFont="1" applyFill="1" applyBorder="1" applyAlignment="1">
      <alignment vertical="center"/>
    </xf>
    <xf numFmtId="0" fontId="81" fillId="24" borderId="0" xfId="10" applyFont="1" applyFill="1" applyBorder="1" applyAlignment="1">
      <alignment vertical="center"/>
    </xf>
    <xf numFmtId="49" fontId="83" fillId="27" borderId="0" xfId="10" applyNumberFormat="1" applyFont="1" applyFill="1" applyBorder="1" applyAlignment="1">
      <alignment horizontal="center" vertical="center" wrapText="1"/>
    </xf>
    <xf numFmtId="0" fontId="83" fillId="0" borderId="96" xfId="10" applyFont="1" applyBorder="1" applyAlignment="1"/>
    <xf numFmtId="1" fontId="83" fillId="24" borderId="96" xfId="10" applyNumberFormat="1" applyFont="1" applyFill="1" applyBorder="1" applyAlignment="1">
      <alignment horizontal="center" vertical="center" wrapText="1"/>
    </xf>
    <xf numFmtId="49" fontId="92" fillId="0" borderId="0" xfId="10" applyNumberFormat="1" applyFont="1" applyBorder="1" applyAlignment="1"/>
    <xf numFmtId="1" fontId="83" fillId="0" borderId="0" xfId="10" applyNumberFormat="1" applyFont="1" applyBorder="1" applyAlignment="1"/>
    <xf numFmtId="0" fontId="83" fillId="0" borderId="0" xfId="10" applyFont="1" applyBorder="1" applyAlignment="1"/>
    <xf numFmtId="0" fontId="83" fillId="24" borderId="0" xfId="10" applyFont="1" applyFill="1" applyBorder="1" applyAlignment="1">
      <alignment horizontal="center" vertical="center" wrapText="1"/>
    </xf>
    <xf numFmtId="49" fontId="93" fillId="26" borderId="98" xfId="10" applyNumberFormat="1" applyFont="1" applyFill="1" applyBorder="1" applyAlignment="1">
      <alignment horizontal="center" vertical="center" wrapText="1"/>
    </xf>
    <xf numFmtId="0" fontId="93" fillId="26" borderId="98" xfId="10" applyFont="1" applyFill="1" applyBorder="1" applyAlignment="1">
      <alignment horizontal="center" vertical="center" wrapText="1"/>
    </xf>
    <xf numFmtId="0" fontId="93" fillId="26" borderId="98" xfId="10" applyFont="1" applyFill="1" applyBorder="1" applyAlignment="1">
      <alignment horizontal="center" vertical="center" wrapText="1"/>
    </xf>
    <xf numFmtId="49" fontId="93" fillId="26" borderId="98" xfId="10" applyNumberFormat="1" applyFont="1" applyFill="1" applyBorder="1" applyAlignment="1">
      <alignment vertical="center" wrapText="1"/>
    </xf>
    <xf numFmtId="0" fontId="93" fillId="26" borderId="98" xfId="10" applyNumberFormat="1" applyFont="1" applyFill="1" applyBorder="1" applyAlignment="1">
      <alignment horizontal="center" vertical="center" wrapText="1"/>
    </xf>
    <xf numFmtId="0" fontId="93" fillId="26" borderId="98" xfId="10" applyFont="1" applyFill="1" applyBorder="1" applyAlignment="1">
      <alignment vertical="center" wrapText="1"/>
    </xf>
    <xf numFmtId="49" fontId="93" fillId="29" borderId="98" xfId="10" applyNumberFormat="1" applyFont="1" applyFill="1" applyBorder="1" applyAlignment="1">
      <alignment horizontal="center" vertical="center" wrapText="1"/>
    </xf>
    <xf numFmtId="49" fontId="83" fillId="29" borderId="98" xfId="10" applyNumberFormat="1" applyFont="1" applyFill="1" applyBorder="1" applyAlignment="1">
      <alignment vertical="center"/>
    </xf>
    <xf numFmtId="0" fontId="83" fillId="29" borderId="89" xfId="10" applyFont="1" applyFill="1" applyBorder="1" applyAlignment="1"/>
    <xf numFmtId="49" fontId="93" fillId="29" borderId="114" xfId="10" applyNumberFormat="1" applyFont="1" applyFill="1" applyBorder="1" applyAlignment="1">
      <alignment horizontal="center" vertical="center" wrapText="1"/>
    </xf>
    <xf numFmtId="0" fontId="93" fillId="29" borderId="115" xfId="10" applyFont="1" applyFill="1" applyBorder="1" applyAlignment="1">
      <alignment horizontal="center" vertical="center" wrapText="1"/>
    </xf>
    <xf numFmtId="0" fontId="93" fillId="29" borderId="115" xfId="10" applyFont="1" applyFill="1" applyBorder="1" applyAlignment="1">
      <alignment horizontal="center" vertical="center" wrapText="1"/>
    </xf>
    <xf numFmtId="0" fontId="141" fillId="29" borderId="115" xfId="10" applyNumberFormat="1" applyFont="1" applyFill="1" applyBorder="1" applyAlignment="1">
      <alignment horizontal="center" vertical="center" wrapText="1"/>
    </xf>
    <xf numFmtId="9" fontId="93" fillId="29" borderId="115" xfId="10" applyNumberFormat="1" applyFont="1" applyFill="1" applyBorder="1" applyAlignment="1">
      <alignment horizontal="center" vertical="center" wrapText="1"/>
    </xf>
    <xf numFmtId="0" fontId="87" fillId="29" borderId="115" xfId="10" applyFont="1" applyFill="1" applyBorder="1" applyAlignment="1"/>
    <xf numFmtId="0" fontId="83" fillId="29" borderId="116" xfId="10" applyFont="1" applyFill="1" applyBorder="1" applyAlignment="1"/>
    <xf numFmtId="0" fontId="83" fillId="29" borderId="117" xfId="10" applyFont="1" applyFill="1" applyBorder="1" applyAlignment="1"/>
    <xf numFmtId="49" fontId="93" fillId="29" borderId="100" xfId="10" applyNumberFormat="1" applyFont="1" applyFill="1" applyBorder="1" applyAlignment="1">
      <alignment horizontal="center" vertical="center" wrapText="1"/>
    </xf>
    <xf numFmtId="49" fontId="92" fillId="29" borderId="100" xfId="10" applyNumberFormat="1" applyFont="1" applyFill="1" applyBorder="1" applyAlignment="1">
      <alignment horizontal="center" vertical="center" wrapText="1"/>
    </xf>
    <xf numFmtId="0" fontId="92" fillId="29" borderId="100" xfId="10" applyFont="1" applyFill="1" applyBorder="1" applyAlignment="1">
      <alignment horizontal="center" vertical="center" wrapText="1"/>
    </xf>
    <xf numFmtId="1" fontId="83" fillId="29" borderId="118" xfId="10" applyNumberFormat="1" applyFont="1" applyFill="1" applyBorder="1" applyAlignment="1"/>
    <xf numFmtId="49" fontId="92" fillId="29" borderId="115" xfId="10" applyNumberFormat="1" applyFont="1" applyFill="1" applyBorder="1" applyAlignment="1">
      <alignment horizontal="center" vertical="center"/>
    </xf>
    <xf numFmtId="1" fontId="92" fillId="29" borderId="115" xfId="10" applyNumberFormat="1" applyFont="1" applyFill="1" applyBorder="1" applyAlignment="1">
      <alignment horizontal="center" vertical="center"/>
    </xf>
    <xf numFmtId="1" fontId="92" fillId="29" borderId="119" xfId="10" applyNumberFormat="1" applyFont="1" applyFill="1" applyBorder="1" applyAlignment="1">
      <alignment horizontal="center" vertical="center"/>
    </xf>
    <xf numFmtId="0" fontId="92" fillId="29" borderId="95" xfId="10" applyFont="1" applyFill="1" applyBorder="1" applyAlignment="1">
      <alignment horizontal="center" vertical="center" wrapText="1"/>
    </xf>
    <xf numFmtId="49" fontId="92" fillId="29" borderId="113" xfId="10" applyNumberFormat="1" applyFont="1" applyFill="1" applyBorder="1" applyAlignment="1">
      <alignment wrapText="1"/>
    </xf>
    <xf numFmtId="49" fontId="92" fillId="29" borderId="120" xfId="10" applyNumberFormat="1" applyFont="1" applyFill="1" applyBorder="1" applyAlignment="1">
      <alignment horizontal="center" vertical="center" wrapText="1"/>
    </xf>
    <xf numFmtId="0" fontId="92" fillId="29" borderId="121" xfId="10" applyFont="1" applyFill="1" applyBorder="1" applyAlignment="1">
      <alignment horizontal="center" vertical="center" wrapText="1"/>
    </xf>
    <xf numFmtId="0" fontId="83" fillId="24" borderId="121" xfId="10" applyFont="1" applyFill="1" applyBorder="1" applyAlignment="1">
      <alignment vertical="center"/>
    </xf>
    <xf numFmtId="0" fontId="83" fillId="29" borderId="121" xfId="10" applyFont="1" applyFill="1" applyBorder="1" applyAlignment="1"/>
    <xf numFmtId="0" fontId="83" fillId="29" borderId="122" xfId="10" applyFont="1" applyFill="1" applyBorder="1" applyAlignment="1"/>
    <xf numFmtId="0" fontId="83" fillId="24" borderId="96" xfId="10" applyFont="1" applyFill="1" applyBorder="1" applyAlignment="1">
      <alignment horizontal="center" vertical="center" wrapText="1"/>
    </xf>
    <xf numFmtId="0" fontId="83" fillId="29" borderId="123" xfId="10" applyFont="1" applyFill="1" applyBorder="1" applyAlignment="1"/>
    <xf numFmtId="49" fontId="92" fillId="29" borderId="124" xfId="10" applyNumberFormat="1" applyFont="1" applyFill="1" applyBorder="1" applyAlignment="1">
      <alignment horizontal="center" vertical="center"/>
    </xf>
    <xf numFmtId="0" fontId="92" fillId="29" borderId="124" xfId="10" applyFont="1" applyFill="1" applyBorder="1" applyAlignment="1">
      <alignment horizontal="center" vertical="center"/>
    </xf>
    <xf numFmtId="0" fontId="92" fillId="29" borderId="125" xfId="10" applyFont="1" applyFill="1" applyBorder="1" applyAlignment="1">
      <alignment horizontal="center" vertical="center"/>
    </xf>
    <xf numFmtId="0" fontId="83" fillId="0" borderId="113" xfId="10" applyFont="1" applyBorder="1" applyAlignment="1"/>
    <xf numFmtId="0" fontId="83" fillId="0" borderId="121" xfId="10" applyFont="1" applyBorder="1" applyAlignment="1"/>
  </cellXfs>
  <cellStyles count="12">
    <cellStyle name="Normal" xfId="0" builtinId="0"/>
    <cellStyle name="Normal 2" xfId="2"/>
    <cellStyle name="Normal 2 2" xfId="3"/>
    <cellStyle name="Normal 2 2 2" xfId="4"/>
    <cellStyle name="Normal 3" xfId="5"/>
    <cellStyle name="Normal 4" xfId="6"/>
    <cellStyle name="Normal 5" xfId="7"/>
    <cellStyle name="Normal 6" xfId="8"/>
    <cellStyle name="Normal 7" xfId="10"/>
    <cellStyle name="Normal 8" xfId="11"/>
    <cellStyle name="Pourcentage" xfId="1" builtinId="5"/>
    <cellStyle name="Pourcentage 2" xfId="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E7E6E6"/>
      <rgbColor rgb="FFC00000"/>
      <rgbColor rgb="FF008000"/>
      <rgbColor rgb="FF000080"/>
      <rgbColor rgb="FF6FD04C"/>
      <rgbColor rgb="FF800080"/>
      <rgbColor rgb="FF00B050"/>
      <rgbColor rgb="FFC0C0C0"/>
      <rgbColor rgb="FF5B9BD5"/>
      <rgbColor rgb="FF8FAADC"/>
      <rgbColor rgb="FF993366"/>
      <rgbColor rgb="FFFFF2CC"/>
      <rgbColor rgb="FFEBF1DE"/>
      <rgbColor rgb="FF660066"/>
      <rgbColor rgb="FFD0CECE"/>
      <rgbColor rgb="FF0070C0"/>
      <rgbColor rgb="FFB9CDE5"/>
      <rgbColor rgb="FF000080"/>
      <rgbColor rgb="FFFF00FF"/>
      <rgbColor rgb="FFFDEADA"/>
      <rgbColor rgb="FFFDDDFF"/>
      <rgbColor rgb="FF800080"/>
      <rgbColor rgb="FF800000"/>
      <rgbColor rgb="FF008080"/>
      <rgbColor rgb="FF0000FF"/>
      <rgbColor rgb="FFE6E0EC"/>
      <rgbColor rgb="FFDAE3F3"/>
      <rgbColor rgb="FFE2F0D9"/>
      <rgbColor rgb="FFFFE699"/>
      <rgbColor rgb="FFB4C7E7"/>
      <rgbColor rgb="FFCCC1DA"/>
      <rgbColor rgb="FFCCC0DA"/>
      <rgbColor rgb="FFFDE9D9"/>
      <rgbColor rgb="FF3366FF"/>
      <rgbColor rgb="FF7ED06C"/>
      <rgbColor rgb="FF92D050"/>
      <rgbColor rgb="FFD9D9D9"/>
      <rgbColor rgb="FFB8CCE4"/>
      <rgbColor rgb="FFE4DFEC"/>
      <rgbColor rgb="FF666666"/>
      <rgbColor rgb="FF70AD47"/>
      <rgbColor rgb="FF003366"/>
      <rgbColor rgb="FF16A53F"/>
      <rgbColor rgb="FF003300"/>
      <rgbColor rgb="FF333300"/>
      <rgbColor rgb="FFFB0007"/>
      <rgbColor rgb="FF993366"/>
      <rgbColor rgb="FF333399"/>
      <rgbColor rgb="FF333333"/>
      <rgbColor rgb="00003366"/>
      <rgbColor rgb="00339966"/>
      <rgbColor rgb="00003300"/>
      <rgbColor rgb="00333300"/>
      <rgbColor rgb="00993300"/>
      <rgbColor rgb="00993366"/>
      <rgbColor rgb="00333399"/>
      <rgbColor rgb="00333333"/>
    </indexedColors>
    <mruColors>
      <color rgb="FFE6E0EC"/>
      <color rgb="FF8FAADC"/>
      <color rgb="FFFDE9D9"/>
      <color rgb="FFB9CDE5"/>
      <color rgb="FFD9D9D9"/>
      <color rgb="FFE2F0D9"/>
      <color rgb="FFFDE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653400</xdr:colOff>
      <xdr:row>6</xdr:row>
      <xdr:rowOff>5400</xdr:rowOff>
    </xdr:to>
    <xdr:pic>
      <xdr:nvPicPr>
        <xdr:cNvPr id="2" name="Image 1"/>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twoCellAnchor editAs="oneCell">
    <xdr:from>
      <xdr:col>1</xdr:col>
      <xdr:colOff>0</xdr:colOff>
      <xdr:row>0</xdr:row>
      <xdr:rowOff>0</xdr:rowOff>
    </xdr:from>
    <xdr:to>
      <xdr:col>5</xdr:col>
      <xdr:colOff>653400</xdr:colOff>
      <xdr:row>6</xdr:row>
      <xdr:rowOff>5400</xdr:rowOff>
    </xdr:to>
    <xdr:pic>
      <xdr:nvPicPr>
        <xdr:cNvPr id="3" name="Image 2"/>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653400</xdr:colOff>
      <xdr:row>6</xdr:row>
      <xdr:rowOff>5400</xdr:rowOff>
    </xdr:to>
    <xdr:pic>
      <xdr:nvPicPr>
        <xdr:cNvPr id="202" name="Image 1"/>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twoCellAnchor editAs="oneCell">
    <xdr:from>
      <xdr:col>1</xdr:col>
      <xdr:colOff>0</xdr:colOff>
      <xdr:row>0</xdr:row>
      <xdr:rowOff>0</xdr:rowOff>
    </xdr:from>
    <xdr:to>
      <xdr:col>5</xdr:col>
      <xdr:colOff>653400</xdr:colOff>
      <xdr:row>6</xdr:row>
      <xdr:rowOff>5400</xdr:rowOff>
    </xdr:to>
    <xdr:pic>
      <xdr:nvPicPr>
        <xdr:cNvPr id="203" name="Image 2"/>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609120</xdr:colOff>
      <xdr:row>37</xdr:row>
      <xdr:rowOff>418680</xdr:rowOff>
    </xdr:to>
    <xdr:sp macro="" textlink="">
      <xdr:nvSpPr>
        <xdr:cNvPr id="204" name="CustomShape 1" hidden="1"/>
        <xdr:cNvSpPr/>
      </xdr:nvSpPr>
      <xdr:spPr>
        <a:xfrm>
          <a:off x="0" y="0"/>
          <a:ext cx="12025440" cy="144108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609120</xdr:colOff>
      <xdr:row>37</xdr:row>
      <xdr:rowOff>418680</xdr:rowOff>
    </xdr:to>
    <xdr:sp macro="" textlink="">
      <xdr:nvSpPr>
        <xdr:cNvPr id="205" name="CustomShape 1" hidden="1"/>
        <xdr:cNvSpPr/>
      </xdr:nvSpPr>
      <xdr:spPr>
        <a:xfrm>
          <a:off x="0" y="0"/>
          <a:ext cx="12025440" cy="144108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609120</xdr:colOff>
      <xdr:row>37</xdr:row>
      <xdr:rowOff>418680</xdr:rowOff>
    </xdr:to>
    <xdr:sp macro="" textlink="">
      <xdr:nvSpPr>
        <xdr:cNvPr id="206" name="CustomShape 1" hidden="1"/>
        <xdr:cNvSpPr/>
      </xdr:nvSpPr>
      <xdr:spPr>
        <a:xfrm>
          <a:off x="0" y="0"/>
          <a:ext cx="12025440" cy="144108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653400</xdr:colOff>
      <xdr:row>6</xdr:row>
      <xdr:rowOff>5400</xdr:rowOff>
    </xdr:to>
    <xdr:pic>
      <xdr:nvPicPr>
        <xdr:cNvPr id="207" name="Image 1"/>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twoCellAnchor editAs="oneCell">
    <xdr:from>
      <xdr:col>1</xdr:col>
      <xdr:colOff>0</xdr:colOff>
      <xdr:row>0</xdr:row>
      <xdr:rowOff>0</xdr:rowOff>
    </xdr:from>
    <xdr:to>
      <xdr:col>5</xdr:col>
      <xdr:colOff>653400</xdr:colOff>
      <xdr:row>6</xdr:row>
      <xdr:rowOff>5400</xdr:rowOff>
    </xdr:to>
    <xdr:pic>
      <xdr:nvPicPr>
        <xdr:cNvPr id="208" name="Image 2"/>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202680</xdr:colOff>
      <xdr:row>36</xdr:row>
      <xdr:rowOff>825120</xdr:rowOff>
    </xdr:to>
    <xdr:sp macro="" textlink="">
      <xdr:nvSpPr>
        <xdr:cNvPr id="209" name="CustomShape 1" hidden="1"/>
        <xdr:cNvSpPr/>
      </xdr:nvSpPr>
      <xdr:spPr>
        <a:xfrm>
          <a:off x="0" y="0"/>
          <a:ext cx="11772720" cy="142362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202680</xdr:colOff>
      <xdr:row>36</xdr:row>
      <xdr:rowOff>825120</xdr:rowOff>
    </xdr:to>
    <xdr:sp macro="" textlink="">
      <xdr:nvSpPr>
        <xdr:cNvPr id="210" name="CustomShape 1" hidden="1"/>
        <xdr:cNvSpPr/>
      </xdr:nvSpPr>
      <xdr:spPr>
        <a:xfrm>
          <a:off x="0" y="0"/>
          <a:ext cx="11772720" cy="142362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202680</xdr:colOff>
      <xdr:row>36</xdr:row>
      <xdr:rowOff>825120</xdr:rowOff>
    </xdr:to>
    <xdr:sp macro="" textlink="">
      <xdr:nvSpPr>
        <xdr:cNvPr id="211" name="CustomShape 1" hidden="1"/>
        <xdr:cNvSpPr/>
      </xdr:nvSpPr>
      <xdr:spPr>
        <a:xfrm>
          <a:off x="0" y="0"/>
          <a:ext cx="11772720" cy="142362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202680</xdr:colOff>
      <xdr:row>36</xdr:row>
      <xdr:rowOff>825120</xdr:rowOff>
    </xdr:to>
    <xdr:sp macro="" textlink="">
      <xdr:nvSpPr>
        <xdr:cNvPr id="212" name="CustomShape 1" hidden="1"/>
        <xdr:cNvSpPr/>
      </xdr:nvSpPr>
      <xdr:spPr>
        <a:xfrm>
          <a:off x="0" y="0"/>
          <a:ext cx="11772720" cy="142362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653400</xdr:colOff>
      <xdr:row>6</xdr:row>
      <xdr:rowOff>5400</xdr:rowOff>
    </xdr:to>
    <xdr:pic>
      <xdr:nvPicPr>
        <xdr:cNvPr id="213" name="Image 1"/>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twoCellAnchor editAs="oneCell">
    <xdr:from>
      <xdr:col>1</xdr:col>
      <xdr:colOff>0</xdr:colOff>
      <xdr:row>0</xdr:row>
      <xdr:rowOff>0</xdr:rowOff>
    </xdr:from>
    <xdr:to>
      <xdr:col>5</xdr:col>
      <xdr:colOff>653400</xdr:colOff>
      <xdr:row>6</xdr:row>
      <xdr:rowOff>5400</xdr:rowOff>
    </xdr:to>
    <xdr:pic>
      <xdr:nvPicPr>
        <xdr:cNvPr id="214" name="Image 2"/>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720</xdr:colOff>
      <xdr:row>3</xdr:row>
      <xdr:rowOff>720</xdr:rowOff>
    </xdr:from>
    <xdr:to>
      <xdr:col>15</xdr:col>
      <xdr:colOff>183240</xdr:colOff>
      <xdr:row>4</xdr:row>
      <xdr:rowOff>71640</xdr:rowOff>
    </xdr:to>
    <xdr:sp macro="" textlink="">
      <xdr:nvSpPr>
        <xdr:cNvPr id="215"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22</xdr:row>
      <xdr:rowOff>0</xdr:rowOff>
    </xdr:from>
    <xdr:to>
      <xdr:col>15</xdr:col>
      <xdr:colOff>183240</xdr:colOff>
      <xdr:row>23</xdr:row>
      <xdr:rowOff>72720</xdr:rowOff>
    </xdr:to>
    <xdr:sp macro="" textlink="">
      <xdr:nvSpPr>
        <xdr:cNvPr id="216" name="CustomShape 1"/>
        <xdr:cNvSpPr/>
      </xdr:nvSpPr>
      <xdr:spPr>
        <a:xfrm>
          <a:off x="13046760" y="8556480"/>
          <a:ext cx="18252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24</xdr:row>
      <xdr:rowOff>0</xdr:rowOff>
    </xdr:from>
    <xdr:to>
      <xdr:col>15</xdr:col>
      <xdr:colOff>183240</xdr:colOff>
      <xdr:row>25</xdr:row>
      <xdr:rowOff>55080</xdr:rowOff>
    </xdr:to>
    <xdr:sp macro="" textlink="">
      <xdr:nvSpPr>
        <xdr:cNvPr id="217" name="CustomShape 1"/>
        <xdr:cNvSpPr/>
      </xdr:nvSpPr>
      <xdr:spPr>
        <a:xfrm>
          <a:off x="13046760" y="893412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18"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19"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20"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21"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22"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23"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24"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22</xdr:row>
      <xdr:rowOff>0</xdr:rowOff>
    </xdr:from>
    <xdr:to>
      <xdr:col>15</xdr:col>
      <xdr:colOff>183240</xdr:colOff>
      <xdr:row>23</xdr:row>
      <xdr:rowOff>72720</xdr:rowOff>
    </xdr:to>
    <xdr:sp macro="" textlink="">
      <xdr:nvSpPr>
        <xdr:cNvPr id="225" name="CustomShape 1"/>
        <xdr:cNvSpPr/>
      </xdr:nvSpPr>
      <xdr:spPr>
        <a:xfrm>
          <a:off x="13046760" y="8556480"/>
          <a:ext cx="18252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24</xdr:row>
      <xdr:rowOff>0</xdr:rowOff>
    </xdr:from>
    <xdr:to>
      <xdr:col>15</xdr:col>
      <xdr:colOff>183240</xdr:colOff>
      <xdr:row>25</xdr:row>
      <xdr:rowOff>55080</xdr:rowOff>
    </xdr:to>
    <xdr:sp macro="" textlink="">
      <xdr:nvSpPr>
        <xdr:cNvPr id="226" name="CustomShape 1"/>
        <xdr:cNvSpPr/>
      </xdr:nvSpPr>
      <xdr:spPr>
        <a:xfrm>
          <a:off x="13046760" y="893412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27"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28"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29"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30"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720</xdr:rowOff>
    </xdr:from>
    <xdr:to>
      <xdr:col>15</xdr:col>
      <xdr:colOff>183240</xdr:colOff>
      <xdr:row>4</xdr:row>
      <xdr:rowOff>71640</xdr:rowOff>
    </xdr:to>
    <xdr:sp macro="" textlink="">
      <xdr:nvSpPr>
        <xdr:cNvPr id="231" name="CustomShape 1"/>
        <xdr:cNvSpPr/>
      </xdr:nvSpPr>
      <xdr:spPr>
        <a:xfrm>
          <a:off x="13046760" y="147060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25</xdr:row>
      <xdr:rowOff>0</xdr:rowOff>
    </xdr:from>
    <xdr:to>
      <xdr:col>15</xdr:col>
      <xdr:colOff>183240</xdr:colOff>
      <xdr:row>25</xdr:row>
      <xdr:rowOff>262440</xdr:rowOff>
    </xdr:to>
    <xdr:sp macro="" textlink="">
      <xdr:nvSpPr>
        <xdr:cNvPr id="232" name="CustomShape 1"/>
        <xdr:cNvSpPr/>
      </xdr:nvSpPr>
      <xdr:spPr>
        <a:xfrm>
          <a:off x="13046760" y="9140760"/>
          <a:ext cx="182520" cy="2624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23</xdr:row>
      <xdr:rowOff>720</xdr:rowOff>
    </xdr:from>
    <xdr:to>
      <xdr:col>15</xdr:col>
      <xdr:colOff>183240</xdr:colOff>
      <xdr:row>24</xdr:row>
      <xdr:rowOff>78840</xdr:rowOff>
    </xdr:to>
    <xdr:sp macro="" textlink="">
      <xdr:nvSpPr>
        <xdr:cNvPr id="233" name="CustomShape 1"/>
        <xdr:cNvSpPr/>
      </xdr:nvSpPr>
      <xdr:spPr>
        <a:xfrm>
          <a:off x="13046760" y="8747640"/>
          <a:ext cx="182520" cy="2653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23</xdr:row>
      <xdr:rowOff>720</xdr:rowOff>
    </xdr:from>
    <xdr:to>
      <xdr:col>15</xdr:col>
      <xdr:colOff>183240</xdr:colOff>
      <xdr:row>24</xdr:row>
      <xdr:rowOff>78840</xdr:rowOff>
    </xdr:to>
    <xdr:sp macro="" textlink="">
      <xdr:nvSpPr>
        <xdr:cNvPr id="234" name="CustomShape 1"/>
        <xdr:cNvSpPr/>
      </xdr:nvSpPr>
      <xdr:spPr>
        <a:xfrm>
          <a:off x="13046760" y="8747640"/>
          <a:ext cx="182520" cy="2653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23</xdr:row>
      <xdr:rowOff>720</xdr:rowOff>
    </xdr:from>
    <xdr:to>
      <xdr:col>15</xdr:col>
      <xdr:colOff>183240</xdr:colOff>
      <xdr:row>24</xdr:row>
      <xdr:rowOff>78840</xdr:rowOff>
    </xdr:to>
    <xdr:sp macro="" textlink="">
      <xdr:nvSpPr>
        <xdr:cNvPr id="235" name="CustomShape 1"/>
        <xdr:cNvSpPr/>
      </xdr:nvSpPr>
      <xdr:spPr>
        <a:xfrm>
          <a:off x="13046760" y="8747640"/>
          <a:ext cx="182520" cy="2653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23</xdr:row>
      <xdr:rowOff>720</xdr:rowOff>
    </xdr:from>
    <xdr:to>
      <xdr:col>15</xdr:col>
      <xdr:colOff>183240</xdr:colOff>
      <xdr:row>24</xdr:row>
      <xdr:rowOff>78840</xdr:rowOff>
    </xdr:to>
    <xdr:sp macro="" textlink="">
      <xdr:nvSpPr>
        <xdr:cNvPr id="236" name="CustomShape 1"/>
        <xdr:cNvSpPr/>
      </xdr:nvSpPr>
      <xdr:spPr>
        <a:xfrm>
          <a:off x="13046760" y="8747640"/>
          <a:ext cx="182520" cy="2653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23</xdr:row>
      <xdr:rowOff>720</xdr:rowOff>
    </xdr:from>
    <xdr:to>
      <xdr:col>15</xdr:col>
      <xdr:colOff>183240</xdr:colOff>
      <xdr:row>24</xdr:row>
      <xdr:rowOff>78840</xdr:rowOff>
    </xdr:to>
    <xdr:sp macro="" textlink="">
      <xdr:nvSpPr>
        <xdr:cNvPr id="237" name="CustomShape 1"/>
        <xdr:cNvSpPr/>
      </xdr:nvSpPr>
      <xdr:spPr>
        <a:xfrm>
          <a:off x="13046760" y="8747640"/>
          <a:ext cx="182520" cy="2653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22</xdr:row>
      <xdr:rowOff>0</xdr:rowOff>
    </xdr:from>
    <xdr:to>
      <xdr:col>15</xdr:col>
      <xdr:colOff>183240</xdr:colOff>
      <xdr:row>23</xdr:row>
      <xdr:rowOff>72720</xdr:rowOff>
    </xdr:to>
    <xdr:sp macro="" textlink="">
      <xdr:nvSpPr>
        <xdr:cNvPr id="238" name="CustomShape 1"/>
        <xdr:cNvSpPr/>
      </xdr:nvSpPr>
      <xdr:spPr>
        <a:xfrm>
          <a:off x="13046760" y="8556480"/>
          <a:ext cx="18252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22</xdr:row>
      <xdr:rowOff>0</xdr:rowOff>
    </xdr:from>
    <xdr:to>
      <xdr:col>15</xdr:col>
      <xdr:colOff>183240</xdr:colOff>
      <xdr:row>23</xdr:row>
      <xdr:rowOff>72720</xdr:rowOff>
    </xdr:to>
    <xdr:sp macro="" textlink="">
      <xdr:nvSpPr>
        <xdr:cNvPr id="239" name="CustomShape 1"/>
        <xdr:cNvSpPr/>
      </xdr:nvSpPr>
      <xdr:spPr>
        <a:xfrm>
          <a:off x="13046760" y="8556480"/>
          <a:ext cx="18252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22</xdr:row>
      <xdr:rowOff>0</xdr:rowOff>
    </xdr:from>
    <xdr:to>
      <xdr:col>15</xdr:col>
      <xdr:colOff>183240</xdr:colOff>
      <xdr:row>23</xdr:row>
      <xdr:rowOff>72720</xdr:rowOff>
    </xdr:to>
    <xdr:sp macro="" textlink="">
      <xdr:nvSpPr>
        <xdr:cNvPr id="240" name="CustomShape 1"/>
        <xdr:cNvSpPr/>
      </xdr:nvSpPr>
      <xdr:spPr>
        <a:xfrm>
          <a:off x="13046760" y="8556480"/>
          <a:ext cx="18252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22</xdr:row>
      <xdr:rowOff>0</xdr:rowOff>
    </xdr:from>
    <xdr:to>
      <xdr:col>15</xdr:col>
      <xdr:colOff>183240</xdr:colOff>
      <xdr:row>23</xdr:row>
      <xdr:rowOff>72720</xdr:rowOff>
    </xdr:to>
    <xdr:sp macro="" textlink="">
      <xdr:nvSpPr>
        <xdr:cNvPr id="241" name="CustomShape 1"/>
        <xdr:cNvSpPr/>
      </xdr:nvSpPr>
      <xdr:spPr>
        <a:xfrm>
          <a:off x="13046760" y="8556480"/>
          <a:ext cx="18252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38160</xdr:colOff>
      <xdr:row>22</xdr:row>
      <xdr:rowOff>66600</xdr:rowOff>
    </xdr:from>
    <xdr:to>
      <xdr:col>0</xdr:col>
      <xdr:colOff>220680</xdr:colOff>
      <xdr:row>23</xdr:row>
      <xdr:rowOff>139320</xdr:rowOff>
    </xdr:to>
    <xdr:sp macro="" textlink="">
      <xdr:nvSpPr>
        <xdr:cNvPr id="242" name="CustomShape 1"/>
        <xdr:cNvSpPr/>
      </xdr:nvSpPr>
      <xdr:spPr>
        <a:xfrm>
          <a:off x="38160" y="8623080"/>
          <a:ext cx="18252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43"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44"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45"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46"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47"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48"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49"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50"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51"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52"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53"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54"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55"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56"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57"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58"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43</xdr:row>
      <xdr:rowOff>360</xdr:rowOff>
    </xdr:from>
    <xdr:to>
      <xdr:col>15</xdr:col>
      <xdr:colOff>183600</xdr:colOff>
      <xdr:row>44</xdr:row>
      <xdr:rowOff>73080</xdr:rowOff>
    </xdr:to>
    <xdr:sp macro="" textlink="">
      <xdr:nvSpPr>
        <xdr:cNvPr id="259" name="CustomShape 1"/>
        <xdr:cNvSpPr/>
      </xdr:nvSpPr>
      <xdr:spPr>
        <a:xfrm>
          <a:off x="13046400" y="179326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66</xdr:row>
      <xdr:rowOff>128520</xdr:rowOff>
    </xdr:from>
    <xdr:to>
      <xdr:col>15</xdr:col>
      <xdr:colOff>183600</xdr:colOff>
      <xdr:row>68</xdr:row>
      <xdr:rowOff>10080</xdr:rowOff>
    </xdr:to>
    <xdr:sp macro="" textlink="">
      <xdr:nvSpPr>
        <xdr:cNvPr id="260" name="CustomShape 1"/>
        <xdr:cNvSpPr/>
      </xdr:nvSpPr>
      <xdr:spPr>
        <a:xfrm>
          <a:off x="13046400" y="28560600"/>
          <a:ext cx="183240" cy="2624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66</xdr:row>
      <xdr:rowOff>128520</xdr:rowOff>
    </xdr:from>
    <xdr:to>
      <xdr:col>15</xdr:col>
      <xdr:colOff>183600</xdr:colOff>
      <xdr:row>68</xdr:row>
      <xdr:rowOff>10080</xdr:rowOff>
    </xdr:to>
    <xdr:sp macro="" textlink="">
      <xdr:nvSpPr>
        <xdr:cNvPr id="261" name="CustomShape 1"/>
        <xdr:cNvSpPr/>
      </xdr:nvSpPr>
      <xdr:spPr>
        <a:xfrm>
          <a:off x="13046400" y="28560600"/>
          <a:ext cx="183240" cy="2624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62"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63"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64"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65"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66"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67"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68"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69"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70"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55</xdr:row>
      <xdr:rowOff>263160</xdr:rowOff>
    </xdr:to>
    <xdr:sp macro="" textlink="">
      <xdr:nvSpPr>
        <xdr:cNvPr id="271" name="CustomShape 1"/>
        <xdr:cNvSpPr/>
      </xdr:nvSpPr>
      <xdr:spPr>
        <a:xfrm>
          <a:off x="1304640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38160</xdr:colOff>
      <xdr:row>55</xdr:row>
      <xdr:rowOff>0</xdr:rowOff>
    </xdr:from>
    <xdr:to>
      <xdr:col>0</xdr:col>
      <xdr:colOff>221400</xdr:colOff>
      <xdr:row>55</xdr:row>
      <xdr:rowOff>263160</xdr:rowOff>
    </xdr:to>
    <xdr:sp macro="" textlink="">
      <xdr:nvSpPr>
        <xdr:cNvPr id="272" name="CustomShape 1"/>
        <xdr:cNvSpPr/>
      </xdr:nvSpPr>
      <xdr:spPr>
        <a:xfrm>
          <a:off x="38160" y="23151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304560</xdr:colOff>
      <xdr:row>30</xdr:row>
      <xdr:rowOff>736200</xdr:rowOff>
    </xdr:to>
    <xdr:sp macro="" textlink="">
      <xdr:nvSpPr>
        <xdr:cNvPr id="273" name="CustomShape 1" hidden="1"/>
        <xdr:cNvSpPr/>
      </xdr:nvSpPr>
      <xdr:spPr>
        <a:xfrm>
          <a:off x="0" y="0"/>
          <a:ext cx="1177560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304560</xdr:colOff>
      <xdr:row>30</xdr:row>
      <xdr:rowOff>736200</xdr:rowOff>
    </xdr:to>
    <xdr:sp macro="" textlink="">
      <xdr:nvSpPr>
        <xdr:cNvPr id="274" name="CustomShape 1" hidden="1"/>
        <xdr:cNvSpPr/>
      </xdr:nvSpPr>
      <xdr:spPr>
        <a:xfrm>
          <a:off x="0" y="0"/>
          <a:ext cx="1177560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304560</xdr:colOff>
      <xdr:row>30</xdr:row>
      <xdr:rowOff>736200</xdr:rowOff>
    </xdr:to>
    <xdr:sp macro="" textlink="">
      <xdr:nvSpPr>
        <xdr:cNvPr id="275" name="CustomShape 1" hidden="1"/>
        <xdr:cNvSpPr/>
      </xdr:nvSpPr>
      <xdr:spPr>
        <a:xfrm>
          <a:off x="0" y="0"/>
          <a:ext cx="1177560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5</xdr:col>
      <xdr:colOff>653760</xdr:colOff>
      <xdr:row>6</xdr:row>
      <xdr:rowOff>5760</xdr:rowOff>
    </xdr:to>
    <xdr:pic>
      <xdr:nvPicPr>
        <xdr:cNvPr id="2" name="Image 1" descr="Image 1"/>
        <xdr:cNvPicPr>
          <a:picLocks noChangeAspect="1"/>
        </xdr:cNvPicPr>
      </xdr:nvPicPr>
      <xdr:blipFill>
        <a:blip xmlns:r="http://schemas.openxmlformats.org/officeDocument/2006/relationships" r:embed="rId1">
          <a:extLst/>
        </a:blip>
        <a:stretch>
          <a:fillRect/>
        </a:stretch>
      </xdr:blipFill>
      <xdr:spPr>
        <a:xfrm>
          <a:off x="800100" y="0"/>
          <a:ext cx="3930360" cy="1158285"/>
        </a:xfrm>
        <a:prstGeom prst="rect">
          <a:avLst/>
        </a:prstGeom>
        <a:ln w="12700" cap="flat">
          <a:noFill/>
          <a:miter lim="400000"/>
        </a:ln>
        <a:effectLst/>
      </xdr:spPr>
    </xdr:pic>
    <xdr:clientData/>
  </xdr:twoCellAnchor>
  <xdr:twoCellAnchor>
    <xdr:from>
      <xdr:col>1</xdr:col>
      <xdr:colOff>0</xdr:colOff>
      <xdr:row>0</xdr:row>
      <xdr:rowOff>0</xdr:rowOff>
    </xdr:from>
    <xdr:to>
      <xdr:col>5</xdr:col>
      <xdr:colOff>653760</xdr:colOff>
      <xdr:row>6</xdr:row>
      <xdr:rowOff>5760</xdr:rowOff>
    </xdr:to>
    <xdr:pic>
      <xdr:nvPicPr>
        <xdr:cNvPr id="3" name="Image 2" descr="Image 2"/>
        <xdr:cNvPicPr>
          <a:picLocks noChangeAspect="1"/>
        </xdr:cNvPicPr>
      </xdr:nvPicPr>
      <xdr:blipFill>
        <a:blip xmlns:r="http://schemas.openxmlformats.org/officeDocument/2006/relationships" r:embed="rId1">
          <a:extLst/>
        </a:blip>
        <a:stretch>
          <a:fillRect/>
        </a:stretch>
      </xdr:blipFill>
      <xdr:spPr>
        <a:xfrm>
          <a:off x="800100" y="0"/>
          <a:ext cx="3930360" cy="1158285"/>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360</xdr:colOff>
      <xdr:row>2</xdr:row>
      <xdr:rowOff>0</xdr:rowOff>
    </xdr:from>
    <xdr:to>
      <xdr:col>15</xdr:col>
      <xdr:colOff>183600</xdr:colOff>
      <xdr:row>3</xdr:row>
      <xdr:rowOff>72360</xdr:rowOff>
    </xdr:to>
    <xdr:sp macro="" textlink="">
      <xdr:nvSpPr>
        <xdr:cNvPr id="2"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26</xdr:row>
      <xdr:rowOff>0</xdr:rowOff>
    </xdr:from>
    <xdr:to>
      <xdr:col>15</xdr:col>
      <xdr:colOff>183600</xdr:colOff>
      <xdr:row>27</xdr:row>
      <xdr:rowOff>72720</xdr:rowOff>
    </xdr:to>
    <xdr:sp macro="" textlink="">
      <xdr:nvSpPr>
        <xdr:cNvPr id="3" name="CustomShape 1"/>
        <xdr:cNvSpPr/>
      </xdr:nvSpPr>
      <xdr:spPr>
        <a:xfrm>
          <a:off x="13275360" y="1356660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28</xdr:row>
      <xdr:rowOff>0</xdr:rowOff>
    </xdr:from>
    <xdr:to>
      <xdr:col>15</xdr:col>
      <xdr:colOff>183600</xdr:colOff>
      <xdr:row>29</xdr:row>
      <xdr:rowOff>55800</xdr:rowOff>
    </xdr:to>
    <xdr:sp macro="" textlink="">
      <xdr:nvSpPr>
        <xdr:cNvPr id="4" name="CustomShape 1"/>
        <xdr:cNvSpPr/>
      </xdr:nvSpPr>
      <xdr:spPr>
        <a:xfrm>
          <a:off x="13275360" y="13944600"/>
          <a:ext cx="18324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5"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6"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7"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8"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9"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10"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11"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26</xdr:row>
      <xdr:rowOff>0</xdr:rowOff>
    </xdr:from>
    <xdr:to>
      <xdr:col>15</xdr:col>
      <xdr:colOff>183600</xdr:colOff>
      <xdr:row>27</xdr:row>
      <xdr:rowOff>72720</xdr:rowOff>
    </xdr:to>
    <xdr:sp macro="" textlink="">
      <xdr:nvSpPr>
        <xdr:cNvPr id="12" name="CustomShape 1"/>
        <xdr:cNvSpPr/>
      </xdr:nvSpPr>
      <xdr:spPr>
        <a:xfrm>
          <a:off x="13275360" y="1356660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28</xdr:row>
      <xdr:rowOff>0</xdr:rowOff>
    </xdr:from>
    <xdr:to>
      <xdr:col>15</xdr:col>
      <xdr:colOff>183600</xdr:colOff>
      <xdr:row>29</xdr:row>
      <xdr:rowOff>55800</xdr:rowOff>
    </xdr:to>
    <xdr:sp macro="" textlink="">
      <xdr:nvSpPr>
        <xdr:cNvPr id="13" name="CustomShape 1"/>
        <xdr:cNvSpPr/>
      </xdr:nvSpPr>
      <xdr:spPr>
        <a:xfrm>
          <a:off x="13275360" y="13944600"/>
          <a:ext cx="18324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14"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15"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16"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17"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xdr:row>
      <xdr:rowOff>0</xdr:rowOff>
    </xdr:from>
    <xdr:to>
      <xdr:col>15</xdr:col>
      <xdr:colOff>183600</xdr:colOff>
      <xdr:row>3</xdr:row>
      <xdr:rowOff>72360</xdr:rowOff>
    </xdr:to>
    <xdr:sp macro="" textlink="">
      <xdr:nvSpPr>
        <xdr:cNvPr id="18" name="CustomShape 1"/>
        <xdr:cNvSpPr/>
      </xdr:nvSpPr>
      <xdr:spPr>
        <a:xfrm>
          <a:off x="13275360" y="1101600"/>
          <a:ext cx="183240" cy="2628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56</xdr:row>
      <xdr:rowOff>15480</xdr:rowOff>
    </xdr:to>
    <xdr:sp macro="" textlink="">
      <xdr:nvSpPr>
        <xdr:cNvPr id="19" name="CustomShape 1"/>
        <xdr:cNvSpPr/>
      </xdr:nvSpPr>
      <xdr:spPr>
        <a:xfrm>
          <a:off x="13275360" y="28920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55</xdr:row>
      <xdr:rowOff>0</xdr:rowOff>
    </xdr:from>
    <xdr:to>
      <xdr:col>15</xdr:col>
      <xdr:colOff>183600</xdr:colOff>
      <xdr:row>56</xdr:row>
      <xdr:rowOff>15480</xdr:rowOff>
    </xdr:to>
    <xdr:sp macro="" textlink="">
      <xdr:nvSpPr>
        <xdr:cNvPr id="20" name="CustomShape 1"/>
        <xdr:cNvSpPr/>
      </xdr:nvSpPr>
      <xdr:spPr>
        <a:xfrm>
          <a:off x="13275360" y="2892096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29</xdr:row>
      <xdr:rowOff>0</xdr:rowOff>
    </xdr:from>
    <xdr:to>
      <xdr:col>15</xdr:col>
      <xdr:colOff>183600</xdr:colOff>
      <xdr:row>29</xdr:row>
      <xdr:rowOff>263160</xdr:rowOff>
    </xdr:to>
    <xdr:sp macro="" textlink="">
      <xdr:nvSpPr>
        <xdr:cNvPr id="21" name="CustomShape 1"/>
        <xdr:cNvSpPr/>
      </xdr:nvSpPr>
      <xdr:spPr>
        <a:xfrm>
          <a:off x="13275360" y="1415088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27</xdr:row>
      <xdr:rowOff>360</xdr:rowOff>
    </xdr:from>
    <xdr:to>
      <xdr:col>15</xdr:col>
      <xdr:colOff>183600</xdr:colOff>
      <xdr:row>28</xdr:row>
      <xdr:rowOff>79920</xdr:rowOff>
    </xdr:to>
    <xdr:sp macro="" textlink="">
      <xdr:nvSpPr>
        <xdr:cNvPr id="22" name="CustomShape 1"/>
        <xdr:cNvSpPr/>
      </xdr:nvSpPr>
      <xdr:spPr>
        <a:xfrm>
          <a:off x="13275360" y="13757400"/>
          <a:ext cx="183240" cy="2671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27</xdr:row>
      <xdr:rowOff>360</xdr:rowOff>
    </xdr:from>
    <xdr:to>
      <xdr:col>15</xdr:col>
      <xdr:colOff>183600</xdr:colOff>
      <xdr:row>28</xdr:row>
      <xdr:rowOff>79920</xdr:rowOff>
    </xdr:to>
    <xdr:sp macro="" textlink="">
      <xdr:nvSpPr>
        <xdr:cNvPr id="23" name="CustomShape 1"/>
        <xdr:cNvSpPr/>
      </xdr:nvSpPr>
      <xdr:spPr>
        <a:xfrm>
          <a:off x="13275360" y="13757400"/>
          <a:ext cx="183240" cy="2671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27</xdr:row>
      <xdr:rowOff>360</xdr:rowOff>
    </xdr:from>
    <xdr:to>
      <xdr:col>15</xdr:col>
      <xdr:colOff>183600</xdr:colOff>
      <xdr:row>28</xdr:row>
      <xdr:rowOff>79920</xdr:rowOff>
    </xdr:to>
    <xdr:sp macro="" textlink="">
      <xdr:nvSpPr>
        <xdr:cNvPr id="24" name="CustomShape 1"/>
        <xdr:cNvSpPr/>
      </xdr:nvSpPr>
      <xdr:spPr>
        <a:xfrm>
          <a:off x="13275360" y="13757400"/>
          <a:ext cx="183240" cy="2671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27</xdr:row>
      <xdr:rowOff>360</xdr:rowOff>
    </xdr:from>
    <xdr:to>
      <xdr:col>15</xdr:col>
      <xdr:colOff>183600</xdr:colOff>
      <xdr:row>28</xdr:row>
      <xdr:rowOff>79920</xdr:rowOff>
    </xdr:to>
    <xdr:sp macro="" textlink="">
      <xdr:nvSpPr>
        <xdr:cNvPr id="25" name="CustomShape 1"/>
        <xdr:cNvSpPr/>
      </xdr:nvSpPr>
      <xdr:spPr>
        <a:xfrm>
          <a:off x="13275360" y="13757400"/>
          <a:ext cx="183240" cy="2671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27</xdr:row>
      <xdr:rowOff>360</xdr:rowOff>
    </xdr:from>
    <xdr:to>
      <xdr:col>15</xdr:col>
      <xdr:colOff>183600</xdr:colOff>
      <xdr:row>28</xdr:row>
      <xdr:rowOff>79920</xdr:rowOff>
    </xdr:to>
    <xdr:sp macro="" textlink="">
      <xdr:nvSpPr>
        <xdr:cNvPr id="26" name="CustomShape 1"/>
        <xdr:cNvSpPr/>
      </xdr:nvSpPr>
      <xdr:spPr>
        <a:xfrm>
          <a:off x="13275360" y="13757400"/>
          <a:ext cx="183240" cy="2671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26</xdr:row>
      <xdr:rowOff>0</xdr:rowOff>
    </xdr:from>
    <xdr:to>
      <xdr:col>15</xdr:col>
      <xdr:colOff>183600</xdr:colOff>
      <xdr:row>27</xdr:row>
      <xdr:rowOff>72720</xdr:rowOff>
    </xdr:to>
    <xdr:sp macro="" textlink="">
      <xdr:nvSpPr>
        <xdr:cNvPr id="27" name="CustomShape 1"/>
        <xdr:cNvSpPr/>
      </xdr:nvSpPr>
      <xdr:spPr>
        <a:xfrm>
          <a:off x="13275360" y="1356660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26</xdr:row>
      <xdr:rowOff>0</xdr:rowOff>
    </xdr:from>
    <xdr:to>
      <xdr:col>15</xdr:col>
      <xdr:colOff>183600</xdr:colOff>
      <xdr:row>27</xdr:row>
      <xdr:rowOff>72720</xdr:rowOff>
    </xdr:to>
    <xdr:sp macro="" textlink="">
      <xdr:nvSpPr>
        <xdr:cNvPr id="28" name="CustomShape 1"/>
        <xdr:cNvSpPr/>
      </xdr:nvSpPr>
      <xdr:spPr>
        <a:xfrm>
          <a:off x="13275360" y="1356660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26</xdr:row>
      <xdr:rowOff>0</xdr:rowOff>
    </xdr:from>
    <xdr:to>
      <xdr:col>15</xdr:col>
      <xdr:colOff>183600</xdr:colOff>
      <xdr:row>27</xdr:row>
      <xdr:rowOff>72720</xdr:rowOff>
    </xdr:to>
    <xdr:sp macro="" textlink="">
      <xdr:nvSpPr>
        <xdr:cNvPr id="29" name="CustomShape 1"/>
        <xdr:cNvSpPr/>
      </xdr:nvSpPr>
      <xdr:spPr>
        <a:xfrm>
          <a:off x="13275360" y="1356660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26</xdr:row>
      <xdr:rowOff>0</xdr:rowOff>
    </xdr:from>
    <xdr:to>
      <xdr:col>15</xdr:col>
      <xdr:colOff>183600</xdr:colOff>
      <xdr:row>27</xdr:row>
      <xdr:rowOff>72720</xdr:rowOff>
    </xdr:to>
    <xdr:sp macro="" textlink="">
      <xdr:nvSpPr>
        <xdr:cNvPr id="30" name="CustomShape 1"/>
        <xdr:cNvSpPr/>
      </xdr:nvSpPr>
      <xdr:spPr>
        <a:xfrm>
          <a:off x="13275360" y="1356660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38160</xdr:colOff>
      <xdr:row>26</xdr:row>
      <xdr:rowOff>66600</xdr:rowOff>
    </xdr:from>
    <xdr:to>
      <xdr:col>0</xdr:col>
      <xdr:colOff>221400</xdr:colOff>
      <xdr:row>27</xdr:row>
      <xdr:rowOff>139320</xdr:rowOff>
    </xdr:to>
    <xdr:sp macro="" textlink="">
      <xdr:nvSpPr>
        <xdr:cNvPr id="31" name="CustomShape 1"/>
        <xdr:cNvSpPr/>
      </xdr:nvSpPr>
      <xdr:spPr>
        <a:xfrm>
          <a:off x="38160" y="1363320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15</xdr:col>
      <xdr:colOff>825120</xdr:colOff>
      <xdr:row>23</xdr:row>
      <xdr:rowOff>190080</xdr:rowOff>
    </xdr:to>
    <xdr:sp macro="" textlink="">
      <xdr:nvSpPr>
        <xdr:cNvPr id="32" name="CustomShape 1" hidden="1"/>
        <xdr:cNvSpPr/>
      </xdr:nvSpPr>
      <xdr:spPr>
        <a:xfrm>
          <a:off x="0" y="0"/>
          <a:ext cx="14100120" cy="1318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15</xdr:col>
      <xdr:colOff>825120</xdr:colOff>
      <xdr:row>23</xdr:row>
      <xdr:rowOff>190080</xdr:rowOff>
    </xdr:to>
    <xdr:sp macro="" textlink="">
      <xdr:nvSpPr>
        <xdr:cNvPr id="33" name="CustomShape 1" hidden="1"/>
        <xdr:cNvSpPr/>
      </xdr:nvSpPr>
      <xdr:spPr>
        <a:xfrm>
          <a:off x="0" y="0"/>
          <a:ext cx="14100120" cy="1318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34"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35"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36"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37"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38"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39"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40"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41"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42"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43"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44"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45"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46"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47"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48"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49"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63</xdr:row>
      <xdr:rowOff>0</xdr:rowOff>
    </xdr:from>
    <xdr:to>
      <xdr:col>15</xdr:col>
      <xdr:colOff>183960</xdr:colOff>
      <xdr:row>64</xdr:row>
      <xdr:rowOff>73080</xdr:rowOff>
    </xdr:to>
    <xdr:sp macro="" textlink="">
      <xdr:nvSpPr>
        <xdr:cNvPr id="50" name="CustomShape 1"/>
        <xdr:cNvSpPr/>
      </xdr:nvSpPr>
      <xdr:spPr>
        <a:xfrm>
          <a:off x="13275360" y="305020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99</xdr:row>
      <xdr:rowOff>128160</xdr:rowOff>
    </xdr:from>
    <xdr:to>
      <xdr:col>15</xdr:col>
      <xdr:colOff>183960</xdr:colOff>
      <xdr:row>101</xdr:row>
      <xdr:rowOff>10800</xdr:rowOff>
    </xdr:to>
    <xdr:sp macro="" textlink="">
      <xdr:nvSpPr>
        <xdr:cNvPr id="51" name="CustomShape 1"/>
        <xdr:cNvSpPr/>
      </xdr:nvSpPr>
      <xdr:spPr>
        <a:xfrm>
          <a:off x="13275360" y="510454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99</xdr:row>
      <xdr:rowOff>128160</xdr:rowOff>
    </xdr:from>
    <xdr:to>
      <xdr:col>15</xdr:col>
      <xdr:colOff>183960</xdr:colOff>
      <xdr:row>101</xdr:row>
      <xdr:rowOff>10800</xdr:rowOff>
    </xdr:to>
    <xdr:sp macro="" textlink="">
      <xdr:nvSpPr>
        <xdr:cNvPr id="52" name="CustomShape 1"/>
        <xdr:cNvSpPr/>
      </xdr:nvSpPr>
      <xdr:spPr>
        <a:xfrm>
          <a:off x="13275360" y="5104548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53"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54"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55"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56"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57"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58"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59"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60"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61"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78</xdr:row>
      <xdr:rowOff>0</xdr:rowOff>
    </xdr:from>
    <xdr:to>
      <xdr:col>15</xdr:col>
      <xdr:colOff>183960</xdr:colOff>
      <xdr:row>78</xdr:row>
      <xdr:rowOff>263520</xdr:rowOff>
    </xdr:to>
    <xdr:sp macro="" textlink="">
      <xdr:nvSpPr>
        <xdr:cNvPr id="62" name="CustomShape 1"/>
        <xdr:cNvSpPr/>
      </xdr:nvSpPr>
      <xdr:spPr>
        <a:xfrm>
          <a:off x="132753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38160</xdr:colOff>
      <xdr:row>78</xdr:row>
      <xdr:rowOff>0</xdr:rowOff>
    </xdr:from>
    <xdr:to>
      <xdr:col>0</xdr:col>
      <xdr:colOff>221760</xdr:colOff>
      <xdr:row>78</xdr:row>
      <xdr:rowOff>263520</xdr:rowOff>
    </xdr:to>
    <xdr:sp macro="" textlink="">
      <xdr:nvSpPr>
        <xdr:cNvPr id="63" name="CustomShape 1"/>
        <xdr:cNvSpPr/>
      </xdr:nvSpPr>
      <xdr:spPr>
        <a:xfrm>
          <a:off x="38160" y="38966760"/>
          <a:ext cx="183600" cy="263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165960</xdr:colOff>
      <xdr:row>63</xdr:row>
      <xdr:rowOff>83520</xdr:rowOff>
    </xdr:from>
    <xdr:to>
      <xdr:col>0</xdr:col>
      <xdr:colOff>349200</xdr:colOff>
      <xdr:row>64</xdr:row>
      <xdr:rowOff>156240</xdr:rowOff>
    </xdr:to>
    <xdr:sp macro="" textlink="">
      <xdr:nvSpPr>
        <xdr:cNvPr id="64" name="CustomShape 1"/>
        <xdr:cNvSpPr/>
      </xdr:nvSpPr>
      <xdr:spPr>
        <a:xfrm>
          <a:off x="165960" y="30585600"/>
          <a:ext cx="18324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360</xdr:colOff>
      <xdr:row>104</xdr:row>
      <xdr:rowOff>0</xdr:rowOff>
    </xdr:from>
    <xdr:to>
      <xdr:col>15</xdr:col>
      <xdr:colOff>183600</xdr:colOff>
      <xdr:row>105</xdr:row>
      <xdr:rowOff>69840</xdr:rowOff>
    </xdr:to>
    <xdr:sp macro="" textlink="">
      <xdr:nvSpPr>
        <xdr:cNvPr id="65" name="CustomShape 1"/>
        <xdr:cNvSpPr/>
      </xdr:nvSpPr>
      <xdr:spPr>
        <a:xfrm>
          <a:off x="13275360" y="518698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360</xdr:colOff>
      <xdr:row>104</xdr:row>
      <xdr:rowOff>0</xdr:rowOff>
    </xdr:from>
    <xdr:to>
      <xdr:col>15</xdr:col>
      <xdr:colOff>183600</xdr:colOff>
      <xdr:row>105</xdr:row>
      <xdr:rowOff>69840</xdr:rowOff>
    </xdr:to>
    <xdr:sp macro="" textlink="">
      <xdr:nvSpPr>
        <xdr:cNvPr id="66" name="CustomShape 1"/>
        <xdr:cNvSpPr/>
      </xdr:nvSpPr>
      <xdr:spPr>
        <a:xfrm>
          <a:off x="13275360" y="518698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360</xdr:colOff>
      <xdr:row>104</xdr:row>
      <xdr:rowOff>0</xdr:rowOff>
    </xdr:from>
    <xdr:to>
      <xdr:col>15</xdr:col>
      <xdr:colOff>183600</xdr:colOff>
      <xdr:row>105</xdr:row>
      <xdr:rowOff>69840</xdr:rowOff>
    </xdr:to>
    <xdr:sp macro="" textlink="">
      <xdr:nvSpPr>
        <xdr:cNvPr id="67" name="CustomShape 1"/>
        <xdr:cNvSpPr/>
      </xdr:nvSpPr>
      <xdr:spPr>
        <a:xfrm>
          <a:off x="13275360" y="518698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360</xdr:colOff>
      <xdr:row>104</xdr:row>
      <xdr:rowOff>0</xdr:rowOff>
    </xdr:from>
    <xdr:to>
      <xdr:col>15</xdr:col>
      <xdr:colOff>183600</xdr:colOff>
      <xdr:row>105</xdr:row>
      <xdr:rowOff>69840</xdr:rowOff>
    </xdr:to>
    <xdr:sp macro="" textlink="">
      <xdr:nvSpPr>
        <xdr:cNvPr id="68" name="CustomShape 1"/>
        <xdr:cNvSpPr/>
      </xdr:nvSpPr>
      <xdr:spPr>
        <a:xfrm>
          <a:off x="13275360" y="518698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360</xdr:colOff>
      <xdr:row>104</xdr:row>
      <xdr:rowOff>0</xdr:rowOff>
    </xdr:from>
    <xdr:to>
      <xdr:col>15</xdr:col>
      <xdr:colOff>183600</xdr:colOff>
      <xdr:row>105</xdr:row>
      <xdr:rowOff>69840</xdr:rowOff>
    </xdr:to>
    <xdr:sp macro="" textlink="">
      <xdr:nvSpPr>
        <xdr:cNvPr id="69" name="CustomShape 1"/>
        <xdr:cNvSpPr/>
      </xdr:nvSpPr>
      <xdr:spPr>
        <a:xfrm>
          <a:off x="13275360" y="518698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360</xdr:colOff>
      <xdr:row>104</xdr:row>
      <xdr:rowOff>0</xdr:rowOff>
    </xdr:from>
    <xdr:to>
      <xdr:col>15</xdr:col>
      <xdr:colOff>183600</xdr:colOff>
      <xdr:row>105</xdr:row>
      <xdr:rowOff>69840</xdr:rowOff>
    </xdr:to>
    <xdr:sp macro="" textlink="">
      <xdr:nvSpPr>
        <xdr:cNvPr id="70" name="CustomShape 1"/>
        <xdr:cNvSpPr/>
      </xdr:nvSpPr>
      <xdr:spPr>
        <a:xfrm>
          <a:off x="13275360" y="518698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38160</xdr:colOff>
      <xdr:row>104</xdr:row>
      <xdr:rowOff>66600</xdr:rowOff>
    </xdr:from>
    <xdr:to>
      <xdr:col>0</xdr:col>
      <xdr:colOff>221400</xdr:colOff>
      <xdr:row>105</xdr:row>
      <xdr:rowOff>136440</xdr:rowOff>
    </xdr:to>
    <xdr:sp macro="" textlink="">
      <xdr:nvSpPr>
        <xdr:cNvPr id="71" name="CustomShape 1"/>
        <xdr:cNvSpPr/>
      </xdr:nvSpPr>
      <xdr:spPr>
        <a:xfrm>
          <a:off x="38160" y="519364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12</xdr:col>
      <xdr:colOff>698040</xdr:colOff>
      <xdr:row>22</xdr:row>
      <xdr:rowOff>50400</xdr:rowOff>
    </xdr:to>
    <xdr:sp macro="" textlink="">
      <xdr:nvSpPr>
        <xdr:cNvPr id="72" name="CustomShape 1" hidden="1"/>
        <xdr:cNvSpPr/>
      </xdr:nvSpPr>
      <xdr:spPr>
        <a:xfrm>
          <a:off x="0" y="0"/>
          <a:ext cx="11809800" cy="127980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12</xdr:col>
      <xdr:colOff>698040</xdr:colOff>
      <xdr:row>22</xdr:row>
      <xdr:rowOff>50400</xdr:rowOff>
    </xdr:to>
    <xdr:sp macro="" textlink="">
      <xdr:nvSpPr>
        <xdr:cNvPr id="73" name="CustomShape 1" hidden="1"/>
        <xdr:cNvSpPr/>
      </xdr:nvSpPr>
      <xdr:spPr>
        <a:xfrm>
          <a:off x="0" y="0"/>
          <a:ext cx="11809800" cy="127980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12</xdr:col>
      <xdr:colOff>698040</xdr:colOff>
      <xdr:row>22</xdr:row>
      <xdr:rowOff>50400</xdr:rowOff>
    </xdr:to>
    <xdr:sp macro="" textlink="">
      <xdr:nvSpPr>
        <xdr:cNvPr id="74" name="CustomShape 1" hidden="1"/>
        <xdr:cNvSpPr/>
      </xdr:nvSpPr>
      <xdr:spPr>
        <a:xfrm>
          <a:off x="0" y="0"/>
          <a:ext cx="11809800" cy="1279800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653400</xdr:colOff>
      <xdr:row>6</xdr:row>
      <xdr:rowOff>5400</xdr:rowOff>
    </xdr:to>
    <xdr:pic>
      <xdr:nvPicPr>
        <xdr:cNvPr id="75" name="Image 1"/>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twoCellAnchor editAs="oneCell">
    <xdr:from>
      <xdr:col>1</xdr:col>
      <xdr:colOff>0</xdr:colOff>
      <xdr:row>0</xdr:row>
      <xdr:rowOff>0</xdr:rowOff>
    </xdr:from>
    <xdr:to>
      <xdr:col>5</xdr:col>
      <xdr:colOff>653400</xdr:colOff>
      <xdr:row>6</xdr:row>
      <xdr:rowOff>5400</xdr:rowOff>
    </xdr:to>
    <xdr:pic>
      <xdr:nvPicPr>
        <xdr:cNvPr id="76" name="Image 2"/>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720</xdr:colOff>
      <xdr:row>3</xdr:row>
      <xdr:rowOff>1080</xdr:rowOff>
    </xdr:from>
    <xdr:to>
      <xdr:col>15</xdr:col>
      <xdr:colOff>182880</xdr:colOff>
      <xdr:row>4</xdr:row>
      <xdr:rowOff>71280</xdr:rowOff>
    </xdr:to>
    <xdr:sp macro="" textlink="">
      <xdr:nvSpPr>
        <xdr:cNvPr id="77"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30</xdr:row>
      <xdr:rowOff>0</xdr:rowOff>
    </xdr:from>
    <xdr:to>
      <xdr:col>15</xdr:col>
      <xdr:colOff>182880</xdr:colOff>
      <xdr:row>31</xdr:row>
      <xdr:rowOff>72720</xdr:rowOff>
    </xdr:to>
    <xdr:sp macro="" textlink="">
      <xdr:nvSpPr>
        <xdr:cNvPr id="78" name="CustomShape 1"/>
        <xdr:cNvSpPr/>
      </xdr:nvSpPr>
      <xdr:spPr>
        <a:xfrm>
          <a:off x="12598920" y="14401800"/>
          <a:ext cx="18216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32</xdr:row>
      <xdr:rowOff>0</xdr:rowOff>
    </xdr:from>
    <xdr:to>
      <xdr:col>15</xdr:col>
      <xdr:colOff>182880</xdr:colOff>
      <xdr:row>33</xdr:row>
      <xdr:rowOff>54360</xdr:rowOff>
    </xdr:to>
    <xdr:sp macro="" textlink="">
      <xdr:nvSpPr>
        <xdr:cNvPr id="79" name="CustomShape 1"/>
        <xdr:cNvSpPr/>
      </xdr:nvSpPr>
      <xdr:spPr>
        <a:xfrm>
          <a:off x="12598920" y="1477944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80"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81"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82"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83"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84"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85"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86"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30</xdr:row>
      <xdr:rowOff>0</xdr:rowOff>
    </xdr:from>
    <xdr:to>
      <xdr:col>15</xdr:col>
      <xdr:colOff>182880</xdr:colOff>
      <xdr:row>31</xdr:row>
      <xdr:rowOff>72720</xdr:rowOff>
    </xdr:to>
    <xdr:sp macro="" textlink="">
      <xdr:nvSpPr>
        <xdr:cNvPr id="87" name="CustomShape 1"/>
        <xdr:cNvSpPr/>
      </xdr:nvSpPr>
      <xdr:spPr>
        <a:xfrm>
          <a:off x="12598920" y="14401800"/>
          <a:ext cx="18216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32</xdr:row>
      <xdr:rowOff>0</xdr:rowOff>
    </xdr:from>
    <xdr:to>
      <xdr:col>15</xdr:col>
      <xdr:colOff>182880</xdr:colOff>
      <xdr:row>33</xdr:row>
      <xdr:rowOff>54360</xdr:rowOff>
    </xdr:to>
    <xdr:sp macro="" textlink="">
      <xdr:nvSpPr>
        <xdr:cNvPr id="88" name="CustomShape 1"/>
        <xdr:cNvSpPr/>
      </xdr:nvSpPr>
      <xdr:spPr>
        <a:xfrm>
          <a:off x="12598920" y="1477944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89"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90"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91"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92"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xdr:row>
      <xdr:rowOff>1080</xdr:rowOff>
    </xdr:from>
    <xdr:to>
      <xdr:col>15</xdr:col>
      <xdr:colOff>182880</xdr:colOff>
      <xdr:row>4</xdr:row>
      <xdr:rowOff>71280</xdr:rowOff>
    </xdr:to>
    <xdr:sp macro="" textlink="">
      <xdr:nvSpPr>
        <xdr:cNvPr id="93" name="CustomShape 1"/>
        <xdr:cNvSpPr/>
      </xdr:nvSpPr>
      <xdr:spPr>
        <a:xfrm>
          <a:off x="12598920" y="1470960"/>
          <a:ext cx="18216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59</xdr:row>
      <xdr:rowOff>0</xdr:rowOff>
    </xdr:from>
    <xdr:to>
      <xdr:col>15</xdr:col>
      <xdr:colOff>182880</xdr:colOff>
      <xdr:row>60</xdr:row>
      <xdr:rowOff>14400</xdr:rowOff>
    </xdr:to>
    <xdr:sp macro="" textlink="">
      <xdr:nvSpPr>
        <xdr:cNvPr id="94" name="CustomShape 1"/>
        <xdr:cNvSpPr/>
      </xdr:nvSpPr>
      <xdr:spPr>
        <a:xfrm>
          <a:off x="12598920" y="29755800"/>
          <a:ext cx="18216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59</xdr:row>
      <xdr:rowOff>0</xdr:rowOff>
    </xdr:from>
    <xdr:to>
      <xdr:col>15</xdr:col>
      <xdr:colOff>182880</xdr:colOff>
      <xdr:row>60</xdr:row>
      <xdr:rowOff>14400</xdr:rowOff>
    </xdr:to>
    <xdr:sp macro="" textlink="">
      <xdr:nvSpPr>
        <xdr:cNvPr id="95" name="CustomShape 1"/>
        <xdr:cNvSpPr/>
      </xdr:nvSpPr>
      <xdr:spPr>
        <a:xfrm>
          <a:off x="12598920" y="29755800"/>
          <a:ext cx="18216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33</xdr:row>
      <xdr:rowOff>0</xdr:rowOff>
    </xdr:from>
    <xdr:to>
      <xdr:col>15</xdr:col>
      <xdr:colOff>182880</xdr:colOff>
      <xdr:row>33</xdr:row>
      <xdr:rowOff>262080</xdr:rowOff>
    </xdr:to>
    <xdr:sp macro="" textlink="">
      <xdr:nvSpPr>
        <xdr:cNvPr id="96" name="CustomShape 1"/>
        <xdr:cNvSpPr/>
      </xdr:nvSpPr>
      <xdr:spPr>
        <a:xfrm>
          <a:off x="12598920" y="14985720"/>
          <a:ext cx="18216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31</xdr:row>
      <xdr:rowOff>1080</xdr:rowOff>
    </xdr:from>
    <xdr:to>
      <xdr:col>15</xdr:col>
      <xdr:colOff>182880</xdr:colOff>
      <xdr:row>32</xdr:row>
      <xdr:rowOff>78480</xdr:rowOff>
    </xdr:to>
    <xdr:sp macro="" textlink="">
      <xdr:nvSpPr>
        <xdr:cNvPr id="97" name="CustomShape 1"/>
        <xdr:cNvSpPr/>
      </xdr:nvSpPr>
      <xdr:spPr>
        <a:xfrm>
          <a:off x="12598920" y="14593320"/>
          <a:ext cx="182160" cy="2646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31</xdr:row>
      <xdr:rowOff>1080</xdr:rowOff>
    </xdr:from>
    <xdr:to>
      <xdr:col>15</xdr:col>
      <xdr:colOff>182880</xdr:colOff>
      <xdr:row>32</xdr:row>
      <xdr:rowOff>78480</xdr:rowOff>
    </xdr:to>
    <xdr:sp macro="" textlink="">
      <xdr:nvSpPr>
        <xdr:cNvPr id="98" name="CustomShape 1"/>
        <xdr:cNvSpPr/>
      </xdr:nvSpPr>
      <xdr:spPr>
        <a:xfrm>
          <a:off x="12598920" y="14593320"/>
          <a:ext cx="182160" cy="2646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31</xdr:row>
      <xdr:rowOff>1080</xdr:rowOff>
    </xdr:from>
    <xdr:to>
      <xdr:col>15</xdr:col>
      <xdr:colOff>182880</xdr:colOff>
      <xdr:row>32</xdr:row>
      <xdr:rowOff>78480</xdr:rowOff>
    </xdr:to>
    <xdr:sp macro="" textlink="">
      <xdr:nvSpPr>
        <xdr:cNvPr id="99" name="CustomShape 1"/>
        <xdr:cNvSpPr/>
      </xdr:nvSpPr>
      <xdr:spPr>
        <a:xfrm>
          <a:off x="12598920" y="14593320"/>
          <a:ext cx="182160" cy="2646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31</xdr:row>
      <xdr:rowOff>1080</xdr:rowOff>
    </xdr:from>
    <xdr:to>
      <xdr:col>15</xdr:col>
      <xdr:colOff>182880</xdr:colOff>
      <xdr:row>32</xdr:row>
      <xdr:rowOff>78480</xdr:rowOff>
    </xdr:to>
    <xdr:sp macro="" textlink="">
      <xdr:nvSpPr>
        <xdr:cNvPr id="100" name="CustomShape 1"/>
        <xdr:cNvSpPr/>
      </xdr:nvSpPr>
      <xdr:spPr>
        <a:xfrm>
          <a:off x="12598920" y="14593320"/>
          <a:ext cx="182160" cy="2646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31</xdr:row>
      <xdr:rowOff>1080</xdr:rowOff>
    </xdr:from>
    <xdr:to>
      <xdr:col>15</xdr:col>
      <xdr:colOff>182880</xdr:colOff>
      <xdr:row>32</xdr:row>
      <xdr:rowOff>78480</xdr:rowOff>
    </xdr:to>
    <xdr:sp macro="" textlink="">
      <xdr:nvSpPr>
        <xdr:cNvPr id="101" name="CustomShape 1"/>
        <xdr:cNvSpPr/>
      </xdr:nvSpPr>
      <xdr:spPr>
        <a:xfrm>
          <a:off x="12598920" y="14593320"/>
          <a:ext cx="182160" cy="2646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30</xdr:row>
      <xdr:rowOff>0</xdr:rowOff>
    </xdr:from>
    <xdr:to>
      <xdr:col>15</xdr:col>
      <xdr:colOff>182880</xdr:colOff>
      <xdr:row>31</xdr:row>
      <xdr:rowOff>72720</xdr:rowOff>
    </xdr:to>
    <xdr:sp macro="" textlink="">
      <xdr:nvSpPr>
        <xdr:cNvPr id="102" name="CustomShape 1"/>
        <xdr:cNvSpPr/>
      </xdr:nvSpPr>
      <xdr:spPr>
        <a:xfrm>
          <a:off x="12598920" y="14401800"/>
          <a:ext cx="18216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30</xdr:row>
      <xdr:rowOff>0</xdr:rowOff>
    </xdr:from>
    <xdr:to>
      <xdr:col>15</xdr:col>
      <xdr:colOff>182880</xdr:colOff>
      <xdr:row>31</xdr:row>
      <xdr:rowOff>72720</xdr:rowOff>
    </xdr:to>
    <xdr:sp macro="" textlink="">
      <xdr:nvSpPr>
        <xdr:cNvPr id="103" name="CustomShape 1"/>
        <xdr:cNvSpPr/>
      </xdr:nvSpPr>
      <xdr:spPr>
        <a:xfrm>
          <a:off x="12598920" y="14401800"/>
          <a:ext cx="18216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30</xdr:row>
      <xdr:rowOff>0</xdr:rowOff>
    </xdr:from>
    <xdr:to>
      <xdr:col>15</xdr:col>
      <xdr:colOff>182880</xdr:colOff>
      <xdr:row>31</xdr:row>
      <xdr:rowOff>72720</xdr:rowOff>
    </xdr:to>
    <xdr:sp macro="" textlink="">
      <xdr:nvSpPr>
        <xdr:cNvPr id="104" name="CustomShape 1"/>
        <xdr:cNvSpPr/>
      </xdr:nvSpPr>
      <xdr:spPr>
        <a:xfrm>
          <a:off x="12598920" y="14401800"/>
          <a:ext cx="18216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720</xdr:colOff>
      <xdr:row>30</xdr:row>
      <xdr:rowOff>0</xdr:rowOff>
    </xdr:from>
    <xdr:to>
      <xdr:col>15</xdr:col>
      <xdr:colOff>182880</xdr:colOff>
      <xdr:row>31</xdr:row>
      <xdr:rowOff>72720</xdr:rowOff>
    </xdr:to>
    <xdr:sp macro="" textlink="">
      <xdr:nvSpPr>
        <xdr:cNvPr id="105" name="CustomShape 1"/>
        <xdr:cNvSpPr/>
      </xdr:nvSpPr>
      <xdr:spPr>
        <a:xfrm>
          <a:off x="12598920" y="14401800"/>
          <a:ext cx="18216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38160</xdr:colOff>
      <xdr:row>30</xdr:row>
      <xdr:rowOff>66600</xdr:rowOff>
    </xdr:from>
    <xdr:to>
      <xdr:col>0</xdr:col>
      <xdr:colOff>220320</xdr:colOff>
      <xdr:row>31</xdr:row>
      <xdr:rowOff>139320</xdr:rowOff>
    </xdr:to>
    <xdr:sp macro="" textlink="">
      <xdr:nvSpPr>
        <xdr:cNvPr id="106" name="CustomShape 1"/>
        <xdr:cNvSpPr/>
      </xdr:nvSpPr>
      <xdr:spPr>
        <a:xfrm>
          <a:off x="38160" y="14468400"/>
          <a:ext cx="18216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165240</xdr:colOff>
      <xdr:row>66</xdr:row>
      <xdr:rowOff>88920</xdr:rowOff>
    </xdr:from>
    <xdr:to>
      <xdr:col>1</xdr:col>
      <xdr:colOff>69120</xdr:colOff>
      <xdr:row>67</xdr:row>
      <xdr:rowOff>145800</xdr:rowOff>
    </xdr:to>
    <xdr:sp macro="" textlink="">
      <xdr:nvSpPr>
        <xdr:cNvPr id="107" name="CustomShape 1"/>
        <xdr:cNvSpPr/>
      </xdr:nvSpPr>
      <xdr:spPr>
        <a:xfrm>
          <a:off x="165240" y="31235400"/>
          <a:ext cx="691200" cy="2473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0</xdr:colOff>
      <xdr:row>101</xdr:row>
      <xdr:rowOff>128160</xdr:rowOff>
    </xdr:from>
    <xdr:to>
      <xdr:col>15</xdr:col>
      <xdr:colOff>183600</xdr:colOff>
      <xdr:row>103</xdr:row>
      <xdr:rowOff>10440</xdr:rowOff>
    </xdr:to>
    <xdr:sp macro="" textlink="">
      <xdr:nvSpPr>
        <xdr:cNvPr id="108" name="CustomShape 1"/>
        <xdr:cNvSpPr/>
      </xdr:nvSpPr>
      <xdr:spPr>
        <a:xfrm>
          <a:off x="12598200" y="48140280"/>
          <a:ext cx="18360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0</xdr:colOff>
      <xdr:row>101</xdr:row>
      <xdr:rowOff>128160</xdr:rowOff>
    </xdr:from>
    <xdr:to>
      <xdr:col>15</xdr:col>
      <xdr:colOff>183600</xdr:colOff>
      <xdr:row>103</xdr:row>
      <xdr:rowOff>10440</xdr:rowOff>
    </xdr:to>
    <xdr:sp macro="" textlink="">
      <xdr:nvSpPr>
        <xdr:cNvPr id="109" name="CustomShape 1"/>
        <xdr:cNvSpPr/>
      </xdr:nvSpPr>
      <xdr:spPr>
        <a:xfrm>
          <a:off x="12598200" y="48140280"/>
          <a:ext cx="18360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106</xdr:row>
      <xdr:rowOff>0</xdr:rowOff>
    </xdr:from>
    <xdr:to>
      <xdr:col>15</xdr:col>
      <xdr:colOff>183240</xdr:colOff>
      <xdr:row>107</xdr:row>
      <xdr:rowOff>69840</xdr:rowOff>
    </xdr:to>
    <xdr:sp macro="" textlink="">
      <xdr:nvSpPr>
        <xdr:cNvPr id="110" name="CustomShape 1"/>
        <xdr:cNvSpPr/>
      </xdr:nvSpPr>
      <xdr:spPr>
        <a:xfrm>
          <a:off x="12598200" y="489646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106</xdr:row>
      <xdr:rowOff>0</xdr:rowOff>
    </xdr:from>
    <xdr:to>
      <xdr:col>15</xdr:col>
      <xdr:colOff>183240</xdr:colOff>
      <xdr:row>107</xdr:row>
      <xdr:rowOff>69840</xdr:rowOff>
    </xdr:to>
    <xdr:sp macro="" textlink="">
      <xdr:nvSpPr>
        <xdr:cNvPr id="111" name="CustomShape 1"/>
        <xdr:cNvSpPr/>
      </xdr:nvSpPr>
      <xdr:spPr>
        <a:xfrm>
          <a:off x="12598200" y="489646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106</xdr:row>
      <xdr:rowOff>0</xdr:rowOff>
    </xdr:from>
    <xdr:to>
      <xdr:col>15</xdr:col>
      <xdr:colOff>183240</xdr:colOff>
      <xdr:row>107</xdr:row>
      <xdr:rowOff>69840</xdr:rowOff>
    </xdr:to>
    <xdr:sp macro="" textlink="">
      <xdr:nvSpPr>
        <xdr:cNvPr id="112" name="CustomShape 1"/>
        <xdr:cNvSpPr/>
      </xdr:nvSpPr>
      <xdr:spPr>
        <a:xfrm>
          <a:off x="12598200" y="489646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106</xdr:row>
      <xdr:rowOff>0</xdr:rowOff>
    </xdr:from>
    <xdr:to>
      <xdr:col>15</xdr:col>
      <xdr:colOff>183240</xdr:colOff>
      <xdr:row>107</xdr:row>
      <xdr:rowOff>69840</xdr:rowOff>
    </xdr:to>
    <xdr:sp macro="" textlink="">
      <xdr:nvSpPr>
        <xdr:cNvPr id="113" name="CustomShape 1"/>
        <xdr:cNvSpPr/>
      </xdr:nvSpPr>
      <xdr:spPr>
        <a:xfrm>
          <a:off x="12598200" y="489646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106</xdr:row>
      <xdr:rowOff>0</xdr:rowOff>
    </xdr:from>
    <xdr:to>
      <xdr:col>15</xdr:col>
      <xdr:colOff>183240</xdr:colOff>
      <xdr:row>107</xdr:row>
      <xdr:rowOff>69840</xdr:rowOff>
    </xdr:to>
    <xdr:sp macro="" textlink="">
      <xdr:nvSpPr>
        <xdr:cNvPr id="114" name="CustomShape 1"/>
        <xdr:cNvSpPr/>
      </xdr:nvSpPr>
      <xdr:spPr>
        <a:xfrm>
          <a:off x="12598200" y="489646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106</xdr:row>
      <xdr:rowOff>0</xdr:rowOff>
    </xdr:from>
    <xdr:to>
      <xdr:col>15</xdr:col>
      <xdr:colOff>183240</xdr:colOff>
      <xdr:row>107</xdr:row>
      <xdr:rowOff>69840</xdr:rowOff>
    </xdr:to>
    <xdr:sp macro="" textlink="">
      <xdr:nvSpPr>
        <xdr:cNvPr id="115" name="CustomShape 1"/>
        <xdr:cNvSpPr/>
      </xdr:nvSpPr>
      <xdr:spPr>
        <a:xfrm>
          <a:off x="12598200" y="489646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38160</xdr:colOff>
      <xdr:row>106</xdr:row>
      <xdr:rowOff>66600</xdr:rowOff>
    </xdr:from>
    <xdr:to>
      <xdr:col>0</xdr:col>
      <xdr:colOff>221400</xdr:colOff>
      <xdr:row>107</xdr:row>
      <xdr:rowOff>136440</xdr:rowOff>
    </xdr:to>
    <xdr:sp macro="" textlink="">
      <xdr:nvSpPr>
        <xdr:cNvPr id="116" name="CustomShape 1"/>
        <xdr:cNvSpPr/>
      </xdr:nvSpPr>
      <xdr:spPr>
        <a:xfrm>
          <a:off x="38160" y="4903128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786960</xdr:colOff>
      <xdr:row>22</xdr:row>
      <xdr:rowOff>317160</xdr:rowOff>
    </xdr:to>
    <xdr:sp macro="" textlink="">
      <xdr:nvSpPr>
        <xdr:cNvPr id="117" name="CustomShape 1" hidden="1"/>
        <xdr:cNvSpPr/>
      </xdr:nvSpPr>
      <xdr:spPr>
        <a:xfrm>
          <a:off x="0" y="0"/>
          <a:ext cx="1181052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786960</xdr:colOff>
      <xdr:row>22</xdr:row>
      <xdr:rowOff>317160</xdr:rowOff>
    </xdr:to>
    <xdr:sp macro="" textlink="">
      <xdr:nvSpPr>
        <xdr:cNvPr id="118" name="CustomShape 1" hidden="1"/>
        <xdr:cNvSpPr/>
      </xdr:nvSpPr>
      <xdr:spPr>
        <a:xfrm>
          <a:off x="0" y="0"/>
          <a:ext cx="1181052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13</xdr:col>
      <xdr:colOff>786960</xdr:colOff>
      <xdr:row>22</xdr:row>
      <xdr:rowOff>317160</xdr:rowOff>
    </xdr:to>
    <xdr:sp macro="" textlink="">
      <xdr:nvSpPr>
        <xdr:cNvPr id="119" name="CustomShape 1" hidden="1"/>
        <xdr:cNvSpPr/>
      </xdr:nvSpPr>
      <xdr:spPr>
        <a:xfrm>
          <a:off x="0" y="0"/>
          <a:ext cx="1181052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433440</xdr:colOff>
      <xdr:row>0</xdr:row>
      <xdr:rowOff>36360</xdr:rowOff>
    </xdr:from>
    <xdr:to>
      <xdr:col>0</xdr:col>
      <xdr:colOff>1199520</xdr:colOff>
      <xdr:row>7</xdr:row>
      <xdr:rowOff>2520</xdr:rowOff>
    </xdr:to>
    <xdr:pic>
      <xdr:nvPicPr>
        <xdr:cNvPr id="120" name="Image 1"/>
        <xdr:cNvPicPr/>
      </xdr:nvPicPr>
      <xdr:blipFill>
        <a:blip xmlns:r="http://schemas.openxmlformats.org/officeDocument/2006/relationships" r:embed="rId1"/>
        <a:stretch/>
      </xdr:blipFill>
      <xdr:spPr>
        <a:xfrm>
          <a:off x="433440" y="36360"/>
          <a:ext cx="766080" cy="1490040"/>
        </a:xfrm>
        <a:prstGeom prst="rect">
          <a:avLst/>
        </a:prstGeom>
        <a:ln w="0">
          <a:noFill/>
        </a:ln>
        <a:scene3d>
          <a:camera prst="orthographicFront">
            <a:rot lat="26108" lon="298864" rev="16201133"/>
          </a:camera>
          <a:lightRig rig="threePt" dir="t"/>
        </a:scene3d>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653400</xdr:colOff>
      <xdr:row>6</xdr:row>
      <xdr:rowOff>5400</xdr:rowOff>
    </xdr:to>
    <xdr:pic>
      <xdr:nvPicPr>
        <xdr:cNvPr id="121" name="Image 1"/>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twoCellAnchor editAs="oneCell">
    <xdr:from>
      <xdr:col>1</xdr:col>
      <xdr:colOff>0</xdr:colOff>
      <xdr:row>0</xdr:row>
      <xdr:rowOff>0</xdr:rowOff>
    </xdr:from>
    <xdr:to>
      <xdr:col>5</xdr:col>
      <xdr:colOff>653400</xdr:colOff>
      <xdr:row>6</xdr:row>
      <xdr:rowOff>5400</xdr:rowOff>
    </xdr:to>
    <xdr:pic>
      <xdr:nvPicPr>
        <xdr:cNvPr id="122" name="Image 2"/>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165960</xdr:colOff>
      <xdr:row>67</xdr:row>
      <xdr:rowOff>83520</xdr:rowOff>
    </xdr:from>
    <xdr:to>
      <xdr:col>0</xdr:col>
      <xdr:colOff>349200</xdr:colOff>
      <xdr:row>68</xdr:row>
      <xdr:rowOff>156240</xdr:rowOff>
    </xdr:to>
    <xdr:sp macro="" textlink="">
      <xdr:nvSpPr>
        <xdr:cNvPr id="123" name="CustomShape 1"/>
        <xdr:cNvSpPr/>
      </xdr:nvSpPr>
      <xdr:spPr>
        <a:xfrm>
          <a:off x="165960" y="31296600"/>
          <a:ext cx="183240" cy="272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0</xdr:colOff>
      <xdr:row>103</xdr:row>
      <xdr:rowOff>128160</xdr:rowOff>
    </xdr:from>
    <xdr:to>
      <xdr:col>15</xdr:col>
      <xdr:colOff>183600</xdr:colOff>
      <xdr:row>105</xdr:row>
      <xdr:rowOff>10440</xdr:rowOff>
    </xdr:to>
    <xdr:sp macro="" textlink="">
      <xdr:nvSpPr>
        <xdr:cNvPr id="124" name="CustomShape 1"/>
        <xdr:cNvSpPr/>
      </xdr:nvSpPr>
      <xdr:spPr>
        <a:xfrm>
          <a:off x="13657320" y="40983840"/>
          <a:ext cx="18360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0</xdr:colOff>
      <xdr:row>103</xdr:row>
      <xdr:rowOff>128160</xdr:rowOff>
    </xdr:from>
    <xdr:to>
      <xdr:col>15</xdr:col>
      <xdr:colOff>183600</xdr:colOff>
      <xdr:row>105</xdr:row>
      <xdr:rowOff>10440</xdr:rowOff>
    </xdr:to>
    <xdr:sp macro="" textlink="">
      <xdr:nvSpPr>
        <xdr:cNvPr id="125" name="CustomShape 1"/>
        <xdr:cNvSpPr/>
      </xdr:nvSpPr>
      <xdr:spPr>
        <a:xfrm>
          <a:off x="13657320" y="40983840"/>
          <a:ext cx="183600" cy="263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108</xdr:row>
      <xdr:rowOff>0</xdr:rowOff>
    </xdr:from>
    <xdr:to>
      <xdr:col>15</xdr:col>
      <xdr:colOff>183240</xdr:colOff>
      <xdr:row>109</xdr:row>
      <xdr:rowOff>69840</xdr:rowOff>
    </xdr:to>
    <xdr:sp macro="" textlink="">
      <xdr:nvSpPr>
        <xdr:cNvPr id="126" name="CustomShape 1"/>
        <xdr:cNvSpPr/>
      </xdr:nvSpPr>
      <xdr:spPr>
        <a:xfrm>
          <a:off x="13657320" y="4180824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108</xdr:row>
      <xdr:rowOff>0</xdr:rowOff>
    </xdr:from>
    <xdr:to>
      <xdr:col>15</xdr:col>
      <xdr:colOff>183240</xdr:colOff>
      <xdr:row>109</xdr:row>
      <xdr:rowOff>69840</xdr:rowOff>
    </xdr:to>
    <xdr:sp macro="" textlink="">
      <xdr:nvSpPr>
        <xdr:cNvPr id="127" name="CustomShape 1"/>
        <xdr:cNvSpPr/>
      </xdr:nvSpPr>
      <xdr:spPr>
        <a:xfrm>
          <a:off x="13657320" y="4180824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108</xdr:row>
      <xdr:rowOff>0</xdr:rowOff>
    </xdr:from>
    <xdr:to>
      <xdr:col>15</xdr:col>
      <xdr:colOff>183240</xdr:colOff>
      <xdr:row>109</xdr:row>
      <xdr:rowOff>69840</xdr:rowOff>
    </xdr:to>
    <xdr:sp macro="" textlink="">
      <xdr:nvSpPr>
        <xdr:cNvPr id="128" name="CustomShape 1"/>
        <xdr:cNvSpPr/>
      </xdr:nvSpPr>
      <xdr:spPr>
        <a:xfrm>
          <a:off x="13657320" y="4180824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108</xdr:row>
      <xdr:rowOff>0</xdr:rowOff>
    </xdr:from>
    <xdr:to>
      <xdr:col>15</xdr:col>
      <xdr:colOff>183240</xdr:colOff>
      <xdr:row>109</xdr:row>
      <xdr:rowOff>69840</xdr:rowOff>
    </xdr:to>
    <xdr:sp macro="" textlink="">
      <xdr:nvSpPr>
        <xdr:cNvPr id="129" name="CustomShape 1"/>
        <xdr:cNvSpPr/>
      </xdr:nvSpPr>
      <xdr:spPr>
        <a:xfrm>
          <a:off x="13657320" y="4180824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108</xdr:row>
      <xdr:rowOff>0</xdr:rowOff>
    </xdr:from>
    <xdr:to>
      <xdr:col>15</xdr:col>
      <xdr:colOff>183240</xdr:colOff>
      <xdr:row>109</xdr:row>
      <xdr:rowOff>69840</xdr:rowOff>
    </xdr:to>
    <xdr:sp macro="" textlink="">
      <xdr:nvSpPr>
        <xdr:cNvPr id="130" name="CustomShape 1"/>
        <xdr:cNvSpPr/>
      </xdr:nvSpPr>
      <xdr:spPr>
        <a:xfrm>
          <a:off x="13657320" y="4180824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108</xdr:row>
      <xdr:rowOff>0</xdr:rowOff>
    </xdr:from>
    <xdr:to>
      <xdr:col>15</xdr:col>
      <xdr:colOff>183240</xdr:colOff>
      <xdr:row>109</xdr:row>
      <xdr:rowOff>69840</xdr:rowOff>
    </xdr:to>
    <xdr:sp macro="" textlink="">
      <xdr:nvSpPr>
        <xdr:cNvPr id="131" name="CustomShape 1"/>
        <xdr:cNvSpPr/>
      </xdr:nvSpPr>
      <xdr:spPr>
        <a:xfrm>
          <a:off x="13657320" y="4180824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38160</xdr:colOff>
      <xdr:row>108</xdr:row>
      <xdr:rowOff>66600</xdr:rowOff>
    </xdr:from>
    <xdr:to>
      <xdr:col>0</xdr:col>
      <xdr:colOff>221400</xdr:colOff>
      <xdr:row>109</xdr:row>
      <xdr:rowOff>136440</xdr:rowOff>
    </xdr:to>
    <xdr:sp macro="" textlink="">
      <xdr:nvSpPr>
        <xdr:cNvPr id="132" name="CustomShape 1"/>
        <xdr:cNvSpPr/>
      </xdr:nvSpPr>
      <xdr:spPr>
        <a:xfrm>
          <a:off x="38160" y="41874840"/>
          <a:ext cx="183240" cy="2602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12</xdr:col>
      <xdr:colOff>495000</xdr:colOff>
      <xdr:row>22</xdr:row>
      <xdr:rowOff>393480</xdr:rowOff>
    </xdr:to>
    <xdr:sp macro="" textlink="">
      <xdr:nvSpPr>
        <xdr:cNvPr id="133" name="CustomShape 1" hidden="1"/>
        <xdr:cNvSpPr/>
      </xdr:nvSpPr>
      <xdr:spPr>
        <a:xfrm>
          <a:off x="0" y="0"/>
          <a:ext cx="11790360" cy="1280772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12</xdr:col>
      <xdr:colOff>495000</xdr:colOff>
      <xdr:row>22</xdr:row>
      <xdr:rowOff>393480</xdr:rowOff>
    </xdr:to>
    <xdr:sp macro="" textlink="">
      <xdr:nvSpPr>
        <xdr:cNvPr id="134" name="CustomShape 1" hidden="1"/>
        <xdr:cNvSpPr/>
      </xdr:nvSpPr>
      <xdr:spPr>
        <a:xfrm>
          <a:off x="0" y="0"/>
          <a:ext cx="11790360" cy="1280772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12</xdr:col>
      <xdr:colOff>495000</xdr:colOff>
      <xdr:row>22</xdr:row>
      <xdr:rowOff>393480</xdr:rowOff>
    </xdr:to>
    <xdr:sp macro="" textlink="">
      <xdr:nvSpPr>
        <xdr:cNvPr id="135" name="CustomShape 1" hidden="1"/>
        <xdr:cNvSpPr/>
      </xdr:nvSpPr>
      <xdr:spPr>
        <a:xfrm>
          <a:off x="0" y="0"/>
          <a:ext cx="11790360" cy="1280772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653400</xdr:colOff>
      <xdr:row>6</xdr:row>
      <xdr:rowOff>5400</xdr:rowOff>
    </xdr:to>
    <xdr:pic>
      <xdr:nvPicPr>
        <xdr:cNvPr id="136" name="Image 1"/>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twoCellAnchor editAs="oneCell">
    <xdr:from>
      <xdr:col>1</xdr:col>
      <xdr:colOff>0</xdr:colOff>
      <xdr:row>0</xdr:row>
      <xdr:rowOff>0</xdr:rowOff>
    </xdr:from>
    <xdr:to>
      <xdr:col>5</xdr:col>
      <xdr:colOff>653400</xdr:colOff>
      <xdr:row>6</xdr:row>
      <xdr:rowOff>5400</xdr:rowOff>
    </xdr:to>
    <xdr:pic>
      <xdr:nvPicPr>
        <xdr:cNvPr id="137" name="Image 2"/>
        <xdr:cNvPicPr/>
      </xdr:nvPicPr>
      <xdr:blipFill>
        <a:blip xmlns:r="http://schemas.openxmlformats.org/officeDocument/2006/relationships" r:embed="rId1"/>
        <a:stretch/>
      </xdr:blipFill>
      <xdr:spPr>
        <a:xfrm>
          <a:off x="846360" y="0"/>
          <a:ext cx="4121640" cy="116100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360</xdr:colOff>
      <xdr:row>3</xdr:row>
      <xdr:rowOff>360</xdr:rowOff>
    </xdr:from>
    <xdr:to>
      <xdr:col>15</xdr:col>
      <xdr:colOff>182880</xdr:colOff>
      <xdr:row>4</xdr:row>
      <xdr:rowOff>71640</xdr:rowOff>
    </xdr:to>
    <xdr:sp macro="" textlink="">
      <xdr:nvSpPr>
        <xdr:cNvPr id="138"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31</xdr:row>
      <xdr:rowOff>360</xdr:rowOff>
    </xdr:from>
    <xdr:to>
      <xdr:col>15</xdr:col>
      <xdr:colOff>182880</xdr:colOff>
      <xdr:row>32</xdr:row>
      <xdr:rowOff>72000</xdr:rowOff>
    </xdr:to>
    <xdr:sp macro="" textlink="">
      <xdr:nvSpPr>
        <xdr:cNvPr id="139" name="CustomShape 1"/>
        <xdr:cNvSpPr/>
      </xdr:nvSpPr>
      <xdr:spPr>
        <a:xfrm>
          <a:off x="14774760" y="14916240"/>
          <a:ext cx="18252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33</xdr:row>
      <xdr:rowOff>360</xdr:rowOff>
    </xdr:from>
    <xdr:to>
      <xdr:col>15</xdr:col>
      <xdr:colOff>182880</xdr:colOff>
      <xdr:row>34</xdr:row>
      <xdr:rowOff>55440</xdr:rowOff>
    </xdr:to>
    <xdr:sp macro="" textlink="">
      <xdr:nvSpPr>
        <xdr:cNvPr id="140" name="CustomShape 1"/>
        <xdr:cNvSpPr/>
      </xdr:nvSpPr>
      <xdr:spPr>
        <a:xfrm>
          <a:off x="14774760" y="1529424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41"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42"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43"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44"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45"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46"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47"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31</xdr:row>
      <xdr:rowOff>360</xdr:rowOff>
    </xdr:from>
    <xdr:to>
      <xdr:col>15</xdr:col>
      <xdr:colOff>182880</xdr:colOff>
      <xdr:row>32</xdr:row>
      <xdr:rowOff>72000</xdr:rowOff>
    </xdr:to>
    <xdr:sp macro="" textlink="">
      <xdr:nvSpPr>
        <xdr:cNvPr id="148" name="CustomShape 1"/>
        <xdr:cNvSpPr/>
      </xdr:nvSpPr>
      <xdr:spPr>
        <a:xfrm>
          <a:off x="14774760" y="14916240"/>
          <a:ext cx="18252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33</xdr:row>
      <xdr:rowOff>360</xdr:rowOff>
    </xdr:from>
    <xdr:to>
      <xdr:col>15</xdr:col>
      <xdr:colOff>182880</xdr:colOff>
      <xdr:row>34</xdr:row>
      <xdr:rowOff>55440</xdr:rowOff>
    </xdr:to>
    <xdr:sp macro="" textlink="">
      <xdr:nvSpPr>
        <xdr:cNvPr id="149" name="CustomShape 1"/>
        <xdr:cNvSpPr/>
      </xdr:nvSpPr>
      <xdr:spPr>
        <a:xfrm>
          <a:off x="14774760" y="15294240"/>
          <a:ext cx="182520" cy="2613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50"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51"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52"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53"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xdr:row>
      <xdr:rowOff>360</xdr:rowOff>
    </xdr:from>
    <xdr:to>
      <xdr:col>15</xdr:col>
      <xdr:colOff>182880</xdr:colOff>
      <xdr:row>4</xdr:row>
      <xdr:rowOff>71640</xdr:rowOff>
    </xdr:to>
    <xdr:sp macro="" textlink="">
      <xdr:nvSpPr>
        <xdr:cNvPr id="154" name="CustomShape 1"/>
        <xdr:cNvSpPr/>
      </xdr:nvSpPr>
      <xdr:spPr>
        <a:xfrm>
          <a:off x="14774760" y="1470240"/>
          <a:ext cx="182520" cy="2617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56</xdr:row>
      <xdr:rowOff>0</xdr:rowOff>
    </xdr:from>
    <xdr:to>
      <xdr:col>15</xdr:col>
      <xdr:colOff>182880</xdr:colOff>
      <xdr:row>57</xdr:row>
      <xdr:rowOff>14760</xdr:rowOff>
    </xdr:to>
    <xdr:sp macro="" textlink="">
      <xdr:nvSpPr>
        <xdr:cNvPr id="155" name="CustomShape 1"/>
        <xdr:cNvSpPr/>
      </xdr:nvSpPr>
      <xdr:spPr>
        <a:xfrm>
          <a:off x="14774760" y="28717560"/>
          <a:ext cx="182520" cy="2624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56</xdr:row>
      <xdr:rowOff>0</xdr:rowOff>
    </xdr:from>
    <xdr:to>
      <xdr:col>15</xdr:col>
      <xdr:colOff>182880</xdr:colOff>
      <xdr:row>57</xdr:row>
      <xdr:rowOff>14760</xdr:rowOff>
    </xdr:to>
    <xdr:sp macro="" textlink="">
      <xdr:nvSpPr>
        <xdr:cNvPr id="156" name="CustomShape 1"/>
        <xdr:cNvSpPr/>
      </xdr:nvSpPr>
      <xdr:spPr>
        <a:xfrm>
          <a:off x="14774760" y="28717560"/>
          <a:ext cx="182520" cy="2624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34</xdr:row>
      <xdr:rowOff>360</xdr:rowOff>
    </xdr:from>
    <xdr:to>
      <xdr:col>15</xdr:col>
      <xdr:colOff>182880</xdr:colOff>
      <xdr:row>34</xdr:row>
      <xdr:rowOff>262800</xdr:rowOff>
    </xdr:to>
    <xdr:sp macro="" textlink="">
      <xdr:nvSpPr>
        <xdr:cNvPr id="157" name="CustomShape 1"/>
        <xdr:cNvSpPr/>
      </xdr:nvSpPr>
      <xdr:spPr>
        <a:xfrm>
          <a:off x="14774760" y="15500520"/>
          <a:ext cx="182520" cy="2624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32</xdr:row>
      <xdr:rowOff>0</xdr:rowOff>
    </xdr:from>
    <xdr:to>
      <xdr:col>15</xdr:col>
      <xdr:colOff>182880</xdr:colOff>
      <xdr:row>33</xdr:row>
      <xdr:rowOff>79200</xdr:rowOff>
    </xdr:to>
    <xdr:sp macro="" textlink="">
      <xdr:nvSpPr>
        <xdr:cNvPr id="158" name="CustomShape 1"/>
        <xdr:cNvSpPr/>
      </xdr:nvSpPr>
      <xdr:spPr>
        <a:xfrm>
          <a:off x="14774760" y="15106320"/>
          <a:ext cx="182520" cy="2667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32</xdr:row>
      <xdr:rowOff>0</xdr:rowOff>
    </xdr:from>
    <xdr:to>
      <xdr:col>15</xdr:col>
      <xdr:colOff>182880</xdr:colOff>
      <xdr:row>33</xdr:row>
      <xdr:rowOff>79200</xdr:rowOff>
    </xdr:to>
    <xdr:sp macro="" textlink="">
      <xdr:nvSpPr>
        <xdr:cNvPr id="159" name="CustomShape 1"/>
        <xdr:cNvSpPr/>
      </xdr:nvSpPr>
      <xdr:spPr>
        <a:xfrm>
          <a:off x="14774760" y="15106320"/>
          <a:ext cx="182520" cy="2667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32</xdr:row>
      <xdr:rowOff>0</xdr:rowOff>
    </xdr:from>
    <xdr:to>
      <xdr:col>15</xdr:col>
      <xdr:colOff>182880</xdr:colOff>
      <xdr:row>33</xdr:row>
      <xdr:rowOff>79200</xdr:rowOff>
    </xdr:to>
    <xdr:sp macro="" textlink="">
      <xdr:nvSpPr>
        <xdr:cNvPr id="160" name="CustomShape 1"/>
        <xdr:cNvSpPr/>
      </xdr:nvSpPr>
      <xdr:spPr>
        <a:xfrm>
          <a:off x="14774760" y="15106320"/>
          <a:ext cx="182520" cy="2667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32</xdr:row>
      <xdr:rowOff>0</xdr:rowOff>
    </xdr:from>
    <xdr:to>
      <xdr:col>15</xdr:col>
      <xdr:colOff>182880</xdr:colOff>
      <xdr:row>33</xdr:row>
      <xdr:rowOff>79200</xdr:rowOff>
    </xdr:to>
    <xdr:sp macro="" textlink="">
      <xdr:nvSpPr>
        <xdr:cNvPr id="161" name="CustomShape 1"/>
        <xdr:cNvSpPr/>
      </xdr:nvSpPr>
      <xdr:spPr>
        <a:xfrm>
          <a:off x="14774760" y="15106320"/>
          <a:ext cx="182520" cy="2667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32</xdr:row>
      <xdr:rowOff>0</xdr:rowOff>
    </xdr:from>
    <xdr:to>
      <xdr:col>15</xdr:col>
      <xdr:colOff>182880</xdr:colOff>
      <xdr:row>33</xdr:row>
      <xdr:rowOff>79200</xdr:rowOff>
    </xdr:to>
    <xdr:sp macro="" textlink="">
      <xdr:nvSpPr>
        <xdr:cNvPr id="162" name="CustomShape 1"/>
        <xdr:cNvSpPr/>
      </xdr:nvSpPr>
      <xdr:spPr>
        <a:xfrm>
          <a:off x="14774760" y="15106320"/>
          <a:ext cx="182520" cy="2667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31</xdr:row>
      <xdr:rowOff>360</xdr:rowOff>
    </xdr:from>
    <xdr:to>
      <xdr:col>15</xdr:col>
      <xdr:colOff>182880</xdr:colOff>
      <xdr:row>32</xdr:row>
      <xdr:rowOff>72000</xdr:rowOff>
    </xdr:to>
    <xdr:sp macro="" textlink="">
      <xdr:nvSpPr>
        <xdr:cNvPr id="163" name="CustomShape 1"/>
        <xdr:cNvSpPr/>
      </xdr:nvSpPr>
      <xdr:spPr>
        <a:xfrm>
          <a:off x="14774760" y="14916240"/>
          <a:ext cx="18252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31</xdr:row>
      <xdr:rowOff>360</xdr:rowOff>
    </xdr:from>
    <xdr:to>
      <xdr:col>15</xdr:col>
      <xdr:colOff>182880</xdr:colOff>
      <xdr:row>32</xdr:row>
      <xdr:rowOff>72000</xdr:rowOff>
    </xdr:to>
    <xdr:sp macro="" textlink="">
      <xdr:nvSpPr>
        <xdr:cNvPr id="164" name="CustomShape 1"/>
        <xdr:cNvSpPr/>
      </xdr:nvSpPr>
      <xdr:spPr>
        <a:xfrm>
          <a:off x="14774760" y="14916240"/>
          <a:ext cx="18252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31</xdr:row>
      <xdr:rowOff>360</xdr:rowOff>
    </xdr:from>
    <xdr:to>
      <xdr:col>15</xdr:col>
      <xdr:colOff>182880</xdr:colOff>
      <xdr:row>32</xdr:row>
      <xdr:rowOff>72000</xdr:rowOff>
    </xdr:to>
    <xdr:sp macro="" textlink="">
      <xdr:nvSpPr>
        <xdr:cNvPr id="165" name="CustomShape 1"/>
        <xdr:cNvSpPr/>
      </xdr:nvSpPr>
      <xdr:spPr>
        <a:xfrm>
          <a:off x="14774760" y="14916240"/>
          <a:ext cx="18252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15</xdr:col>
      <xdr:colOff>360</xdr:colOff>
      <xdr:row>31</xdr:row>
      <xdr:rowOff>360</xdr:rowOff>
    </xdr:from>
    <xdr:to>
      <xdr:col>15</xdr:col>
      <xdr:colOff>182880</xdr:colOff>
      <xdr:row>32</xdr:row>
      <xdr:rowOff>72000</xdr:rowOff>
    </xdr:to>
    <xdr:sp macro="" textlink="">
      <xdr:nvSpPr>
        <xdr:cNvPr id="166" name="CustomShape 1"/>
        <xdr:cNvSpPr/>
      </xdr:nvSpPr>
      <xdr:spPr>
        <a:xfrm>
          <a:off x="14774760" y="14916240"/>
          <a:ext cx="18252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38160</xdr:colOff>
      <xdr:row>31</xdr:row>
      <xdr:rowOff>66960</xdr:rowOff>
    </xdr:from>
    <xdr:to>
      <xdr:col>0</xdr:col>
      <xdr:colOff>220680</xdr:colOff>
      <xdr:row>32</xdr:row>
      <xdr:rowOff>138600</xdr:rowOff>
    </xdr:to>
    <xdr:sp macro="" textlink="">
      <xdr:nvSpPr>
        <xdr:cNvPr id="167" name="CustomShape 1"/>
        <xdr:cNvSpPr/>
      </xdr:nvSpPr>
      <xdr:spPr>
        <a:xfrm>
          <a:off x="38160" y="14982840"/>
          <a:ext cx="182520" cy="2620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68"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136</xdr:row>
      <xdr:rowOff>0</xdr:rowOff>
    </xdr:from>
    <xdr:to>
      <xdr:col>15</xdr:col>
      <xdr:colOff>183960</xdr:colOff>
      <xdr:row>137</xdr:row>
      <xdr:rowOff>63720</xdr:rowOff>
    </xdr:to>
    <xdr:sp macro="" textlink="">
      <xdr:nvSpPr>
        <xdr:cNvPr id="169" name="CustomShape 1"/>
        <xdr:cNvSpPr/>
      </xdr:nvSpPr>
      <xdr:spPr>
        <a:xfrm>
          <a:off x="14774400" y="43872120"/>
          <a:ext cx="183960" cy="254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138</xdr:row>
      <xdr:rowOff>0</xdr:rowOff>
    </xdr:from>
    <xdr:to>
      <xdr:col>15</xdr:col>
      <xdr:colOff>183960</xdr:colOff>
      <xdr:row>139</xdr:row>
      <xdr:rowOff>63720</xdr:rowOff>
    </xdr:to>
    <xdr:sp macro="" textlink="">
      <xdr:nvSpPr>
        <xdr:cNvPr id="170" name="CustomShape 1"/>
        <xdr:cNvSpPr/>
      </xdr:nvSpPr>
      <xdr:spPr>
        <a:xfrm>
          <a:off x="14774400" y="442530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71"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72"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73"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74"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75"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76"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77"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136</xdr:row>
      <xdr:rowOff>0</xdr:rowOff>
    </xdr:from>
    <xdr:to>
      <xdr:col>15</xdr:col>
      <xdr:colOff>183960</xdr:colOff>
      <xdr:row>137</xdr:row>
      <xdr:rowOff>63720</xdr:rowOff>
    </xdr:to>
    <xdr:sp macro="" textlink="">
      <xdr:nvSpPr>
        <xdr:cNvPr id="178" name="CustomShape 1"/>
        <xdr:cNvSpPr/>
      </xdr:nvSpPr>
      <xdr:spPr>
        <a:xfrm>
          <a:off x="14774400" y="43872120"/>
          <a:ext cx="183960" cy="254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138</xdr:row>
      <xdr:rowOff>0</xdr:rowOff>
    </xdr:from>
    <xdr:to>
      <xdr:col>15</xdr:col>
      <xdr:colOff>183960</xdr:colOff>
      <xdr:row>139</xdr:row>
      <xdr:rowOff>63720</xdr:rowOff>
    </xdr:to>
    <xdr:sp macro="" textlink="">
      <xdr:nvSpPr>
        <xdr:cNvPr id="179" name="CustomShape 1"/>
        <xdr:cNvSpPr/>
      </xdr:nvSpPr>
      <xdr:spPr>
        <a:xfrm>
          <a:off x="14774400" y="442530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80"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81"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82"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83"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62</xdr:row>
      <xdr:rowOff>0</xdr:rowOff>
    </xdr:from>
    <xdr:to>
      <xdr:col>15</xdr:col>
      <xdr:colOff>183960</xdr:colOff>
      <xdr:row>63</xdr:row>
      <xdr:rowOff>73440</xdr:rowOff>
    </xdr:to>
    <xdr:sp macro="" textlink="">
      <xdr:nvSpPr>
        <xdr:cNvPr id="184" name="CustomShape 1"/>
        <xdr:cNvSpPr/>
      </xdr:nvSpPr>
      <xdr:spPr>
        <a:xfrm>
          <a:off x="14774400" y="2991780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142</xdr:row>
      <xdr:rowOff>0</xdr:rowOff>
    </xdr:from>
    <xdr:to>
      <xdr:col>15</xdr:col>
      <xdr:colOff>183960</xdr:colOff>
      <xdr:row>143</xdr:row>
      <xdr:rowOff>63720</xdr:rowOff>
    </xdr:to>
    <xdr:sp macro="" textlink="">
      <xdr:nvSpPr>
        <xdr:cNvPr id="185" name="CustomShape 1"/>
        <xdr:cNvSpPr/>
      </xdr:nvSpPr>
      <xdr:spPr>
        <a:xfrm>
          <a:off x="14774400" y="4563396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142</xdr:row>
      <xdr:rowOff>0</xdr:rowOff>
    </xdr:from>
    <xdr:to>
      <xdr:col>15</xdr:col>
      <xdr:colOff>183960</xdr:colOff>
      <xdr:row>143</xdr:row>
      <xdr:rowOff>63720</xdr:rowOff>
    </xdr:to>
    <xdr:sp macro="" textlink="">
      <xdr:nvSpPr>
        <xdr:cNvPr id="186" name="CustomShape 1"/>
        <xdr:cNvSpPr/>
      </xdr:nvSpPr>
      <xdr:spPr>
        <a:xfrm>
          <a:off x="14774400" y="4563396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139</xdr:row>
      <xdr:rowOff>0</xdr:rowOff>
    </xdr:from>
    <xdr:to>
      <xdr:col>15</xdr:col>
      <xdr:colOff>183960</xdr:colOff>
      <xdr:row>139</xdr:row>
      <xdr:rowOff>263880</xdr:rowOff>
    </xdr:to>
    <xdr:sp macro="" textlink="">
      <xdr:nvSpPr>
        <xdr:cNvPr id="187" name="CustomShape 1"/>
        <xdr:cNvSpPr/>
      </xdr:nvSpPr>
      <xdr:spPr>
        <a:xfrm>
          <a:off x="14774400" y="44453160"/>
          <a:ext cx="183960" cy="2638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137</xdr:row>
      <xdr:rowOff>0</xdr:rowOff>
    </xdr:from>
    <xdr:to>
      <xdr:col>15</xdr:col>
      <xdr:colOff>183960</xdr:colOff>
      <xdr:row>138</xdr:row>
      <xdr:rowOff>64080</xdr:rowOff>
    </xdr:to>
    <xdr:sp macro="" textlink="">
      <xdr:nvSpPr>
        <xdr:cNvPr id="188" name="CustomShape 1"/>
        <xdr:cNvSpPr/>
      </xdr:nvSpPr>
      <xdr:spPr>
        <a:xfrm>
          <a:off x="14774400" y="44062560"/>
          <a:ext cx="183960" cy="254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137</xdr:row>
      <xdr:rowOff>0</xdr:rowOff>
    </xdr:from>
    <xdr:to>
      <xdr:col>15</xdr:col>
      <xdr:colOff>183960</xdr:colOff>
      <xdr:row>138</xdr:row>
      <xdr:rowOff>64080</xdr:rowOff>
    </xdr:to>
    <xdr:sp macro="" textlink="">
      <xdr:nvSpPr>
        <xdr:cNvPr id="189" name="CustomShape 1"/>
        <xdr:cNvSpPr/>
      </xdr:nvSpPr>
      <xdr:spPr>
        <a:xfrm>
          <a:off x="14774400" y="44062560"/>
          <a:ext cx="183960" cy="254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137</xdr:row>
      <xdr:rowOff>0</xdr:rowOff>
    </xdr:from>
    <xdr:to>
      <xdr:col>15</xdr:col>
      <xdr:colOff>183960</xdr:colOff>
      <xdr:row>138</xdr:row>
      <xdr:rowOff>64080</xdr:rowOff>
    </xdr:to>
    <xdr:sp macro="" textlink="">
      <xdr:nvSpPr>
        <xdr:cNvPr id="190" name="CustomShape 1"/>
        <xdr:cNvSpPr/>
      </xdr:nvSpPr>
      <xdr:spPr>
        <a:xfrm>
          <a:off x="14774400" y="44062560"/>
          <a:ext cx="183960" cy="254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137</xdr:row>
      <xdr:rowOff>0</xdr:rowOff>
    </xdr:from>
    <xdr:to>
      <xdr:col>15</xdr:col>
      <xdr:colOff>183960</xdr:colOff>
      <xdr:row>138</xdr:row>
      <xdr:rowOff>64080</xdr:rowOff>
    </xdr:to>
    <xdr:sp macro="" textlink="">
      <xdr:nvSpPr>
        <xdr:cNvPr id="191" name="CustomShape 1"/>
        <xdr:cNvSpPr/>
      </xdr:nvSpPr>
      <xdr:spPr>
        <a:xfrm>
          <a:off x="14774400" y="44062560"/>
          <a:ext cx="183960" cy="254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137</xdr:row>
      <xdr:rowOff>0</xdr:rowOff>
    </xdr:from>
    <xdr:to>
      <xdr:col>15</xdr:col>
      <xdr:colOff>183960</xdr:colOff>
      <xdr:row>138</xdr:row>
      <xdr:rowOff>64080</xdr:rowOff>
    </xdr:to>
    <xdr:sp macro="" textlink="">
      <xdr:nvSpPr>
        <xdr:cNvPr id="192" name="CustomShape 1"/>
        <xdr:cNvSpPr/>
      </xdr:nvSpPr>
      <xdr:spPr>
        <a:xfrm>
          <a:off x="14774400" y="44062560"/>
          <a:ext cx="183960" cy="2545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136</xdr:row>
      <xdr:rowOff>0</xdr:rowOff>
    </xdr:from>
    <xdr:to>
      <xdr:col>15</xdr:col>
      <xdr:colOff>183960</xdr:colOff>
      <xdr:row>137</xdr:row>
      <xdr:rowOff>63720</xdr:rowOff>
    </xdr:to>
    <xdr:sp macro="" textlink="">
      <xdr:nvSpPr>
        <xdr:cNvPr id="193" name="CustomShape 1"/>
        <xdr:cNvSpPr/>
      </xdr:nvSpPr>
      <xdr:spPr>
        <a:xfrm>
          <a:off x="14774400" y="43872120"/>
          <a:ext cx="183960" cy="254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136</xdr:row>
      <xdr:rowOff>0</xdr:rowOff>
    </xdr:from>
    <xdr:to>
      <xdr:col>15</xdr:col>
      <xdr:colOff>183960</xdr:colOff>
      <xdr:row>137</xdr:row>
      <xdr:rowOff>63720</xdr:rowOff>
    </xdr:to>
    <xdr:sp macro="" textlink="">
      <xdr:nvSpPr>
        <xdr:cNvPr id="194" name="CustomShape 1"/>
        <xdr:cNvSpPr/>
      </xdr:nvSpPr>
      <xdr:spPr>
        <a:xfrm>
          <a:off x="14774400" y="43872120"/>
          <a:ext cx="183960" cy="254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136</xdr:row>
      <xdr:rowOff>0</xdr:rowOff>
    </xdr:from>
    <xdr:to>
      <xdr:col>15</xdr:col>
      <xdr:colOff>183960</xdr:colOff>
      <xdr:row>137</xdr:row>
      <xdr:rowOff>63720</xdr:rowOff>
    </xdr:to>
    <xdr:sp macro="" textlink="">
      <xdr:nvSpPr>
        <xdr:cNvPr id="195" name="CustomShape 1"/>
        <xdr:cNvSpPr/>
      </xdr:nvSpPr>
      <xdr:spPr>
        <a:xfrm>
          <a:off x="14774400" y="43872120"/>
          <a:ext cx="183960" cy="254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15</xdr:col>
      <xdr:colOff>0</xdr:colOff>
      <xdr:row>136</xdr:row>
      <xdr:rowOff>0</xdr:rowOff>
    </xdr:from>
    <xdr:to>
      <xdr:col>15</xdr:col>
      <xdr:colOff>183960</xdr:colOff>
      <xdr:row>137</xdr:row>
      <xdr:rowOff>63720</xdr:rowOff>
    </xdr:to>
    <xdr:sp macro="" textlink="">
      <xdr:nvSpPr>
        <xdr:cNvPr id="196" name="CustomShape 1"/>
        <xdr:cNvSpPr/>
      </xdr:nvSpPr>
      <xdr:spPr>
        <a:xfrm>
          <a:off x="14774400" y="43872120"/>
          <a:ext cx="183960" cy="254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38160</xdr:colOff>
      <xdr:row>136</xdr:row>
      <xdr:rowOff>66600</xdr:rowOff>
    </xdr:from>
    <xdr:to>
      <xdr:col>0</xdr:col>
      <xdr:colOff>222120</xdr:colOff>
      <xdr:row>137</xdr:row>
      <xdr:rowOff>130320</xdr:rowOff>
    </xdr:to>
    <xdr:sp macro="" textlink="">
      <xdr:nvSpPr>
        <xdr:cNvPr id="197" name="CustomShape 1"/>
        <xdr:cNvSpPr/>
      </xdr:nvSpPr>
      <xdr:spPr>
        <a:xfrm>
          <a:off x="38160" y="43938720"/>
          <a:ext cx="183960" cy="254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139320</xdr:colOff>
      <xdr:row>22</xdr:row>
      <xdr:rowOff>317160</xdr:rowOff>
    </xdr:to>
    <xdr:sp macro="" textlink="">
      <xdr:nvSpPr>
        <xdr:cNvPr id="198" name="CustomShape 1" hidden="1"/>
        <xdr:cNvSpPr/>
      </xdr:nvSpPr>
      <xdr:spPr>
        <a:xfrm>
          <a:off x="0" y="0"/>
          <a:ext cx="1176408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139320</xdr:colOff>
      <xdr:row>22</xdr:row>
      <xdr:rowOff>317160</xdr:rowOff>
    </xdr:to>
    <xdr:sp macro="" textlink="">
      <xdr:nvSpPr>
        <xdr:cNvPr id="199" name="CustomShape 1" hidden="1"/>
        <xdr:cNvSpPr/>
      </xdr:nvSpPr>
      <xdr:spPr>
        <a:xfrm>
          <a:off x="0" y="0"/>
          <a:ext cx="1176408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139320</xdr:colOff>
      <xdr:row>22</xdr:row>
      <xdr:rowOff>317160</xdr:rowOff>
    </xdr:to>
    <xdr:sp macro="" textlink="">
      <xdr:nvSpPr>
        <xdr:cNvPr id="200" name="CustomShape 1" hidden="1"/>
        <xdr:cNvSpPr/>
      </xdr:nvSpPr>
      <xdr:spPr>
        <a:xfrm>
          <a:off x="0" y="0"/>
          <a:ext cx="1176408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11</xdr:col>
      <xdr:colOff>139320</xdr:colOff>
      <xdr:row>22</xdr:row>
      <xdr:rowOff>317160</xdr:rowOff>
    </xdr:to>
    <xdr:sp macro="" textlink="">
      <xdr:nvSpPr>
        <xdr:cNvPr id="201" name="CustomShape 1" hidden="1"/>
        <xdr:cNvSpPr/>
      </xdr:nvSpPr>
      <xdr:spPr>
        <a:xfrm>
          <a:off x="0" y="0"/>
          <a:ext cx="11764080" cy="127947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1"/>
  <sheetViews>
    <sheetView topLeftCell="A4" zoomScaleNormal="100" workbookViewId="0">
      <selection activeCell="A16" sqref="A16"/>
    </sheetView>
  </sheetViews>
  <sheetFormatPr baseColWidth="10" defaultColWidth="12.5703125" defaultRowHeight="15"/>
  <cols>
    <col min="1" max="1" width="126" style="1" customWidth="1"/>
    <col min="2" max="1024" width="12.42578125" style="1"/>
  </cols>
  <sheetData>
    <row r="1" spans="1:1" ht="37.5">
      <c r="A1" s="2" t="s">
        <v>0</v>
      </c>
    </row>
    <row r="2" spans="1:1" ht="15.75">
      <c r="A2" s="3"/>
    </row>
    <row r="3" spans="1:1" ht="15" customHeight="1">
      <c r="A3" s="4"/>
    </row>
    <row r="4" spans="1:1" ht="21">
      <c r="A4" s="5" t="s">
        <v>1</v>
      </c>
    </row>
    <row r="5" spans="1:1" ht="15.75">
      <c r="A5" s="6"/>
    </row>
    <row r="6" spans="1:1" ht="15.75">
      <c r="A6" s="6"/>
    </row>
    <row r="7" spans="1:1" ht="15.75">
      <c r="A7" s="7" t="s">
        <v>2</v>
      </c>
    </row>
    <row r="8" spans="1:1">
      <c r="A8" s="8" t="s">
        <v>3</v>
      </c>
    </row>
    <row r="9" spans="1:1">
      <c r="A9" s="9"/>
    </row>
    <row r="10" spans="1:1" ht="15.75">
      <c r="A10" s="10" t="s">
        <v>4</v>
      </c>
    </row>
    <row r="11" spans="1:1" ht="31.5">
      <c r="A11" s="11" t="s">
        <v>5</v>
      </c>
    </row>
    <row r="12" spans="1:1">
      <c r="A12" s="12" t="s">
        <v>6</v>
      </c>
    </row>
    <row r="13" spans="1:1" ht="16.350000000000001" customHeight="1">
      <c r="A13" s="13"/>
    </row>
    <row r="14" spans="1:1" ht="15.75">
      <c r="A14" s="10" t="s">
        <v>7</v>
      </c>
    </row>
    <row r="15" spans="1:1" ht="15.75">
      <c r="A15" s="14" t="s">
        <v>8</v>
      </c>
    </row>
    <row r="16" spans="1:1">
      <c r="A16" s="15" t="s">
        <v>6</v>
      </c>
    </row>
    <row r="17" spans="1:1" ht="15.75">
      <c r="A17" s="16"/>
    </row>
    <row r="18" spans="1:1" s="18" customFormat="1" ht="15.75">
      <c r="A18" s="17" t="s">
        <v>9</v>
      </c>
    </row>
    <row r="19" spans="1:1" s="18" customFormat="1" ht="15.75">
      <c r="A19" s="19" t="s">
        <v>10</v>
      </c>
    </row>
    <row r="20" spans="1:1" s="18" customFormat="1" ht="15.75">
      <c r="A20" s="15" t="s">
        <v>6</v>
      </c>
    </row>
    <row r="21" spans="1:1" s="18" customFormat="1" ht="15.75">
      <c r="A21" s="20"/>
    </row>
    <row r="22" spans="1:1" s="18" customFormat="1" ht="15.75">
      <c r="A22" s="19" t="s">
        <v>11</v>
      </c>
    </row>
    <row r="23" spans="1:1" s="18" customFormat="1" ht="15.75">
      <c r="A23" s="21" t="s">
        <v>12</v>
      </c>
    </row>
    <row r="24" spans="1:1" s="18" customFormat="1" ht="15.75">
      <c r="A24" s="22"/>
    </row>
    <row r="25" spans="1:1" s="18" customFormat="1" ht="15.75">
      <c r="A25" s="17" t="s">
        <v>13</v>
      </c>
    </row>
    <row r="26" spans="1:1" s="18" customFormat="1" ht="15.75">
      <c r="A26" s="19" t="s">
        <v>14</v>
      </c>
    </row>
    <row r="27" spans="1:1" s="18" customFormat="1" ht="15.75">
      <c r="A27" s="23" t="s">
        <v>15</v>
      </c>
    </row>
    <row r="28" spans="1:1" s="18" customFormat="1" ht="15.75">
      <c r="A28" s="19" t="s">
        <v>16</v>
      </c>
    </row>
    <row r="29" spans="1:1" s="18" customFormat="1" ht="15.75">
      <c r="A29" s="23" t="s">
        <v>17</v>
      </c>
    </row>
    <row r="30" spans="1:1" s="18" customFormat="1" ht="15.75">
      <c r="A30" s="19" t="s">
        <v>18</v>
      </c>
    </row>
    <row r="31" spans="1:1" s="18" customFormat="1" ht="15.75">
      <c r="A31" s="23" t="s">
        <v>19</v>
      </c>
    </row>
    <row r="32" spans="1:1">
      <c r="A32" s="4"/>
    </row>
    <row r="33" spans="1:1" ht="21">
      <c r="A33" s="5" t="s">
        <v>20</v>
      </c>
    </row>
    <row r="34" spans="1:1" ht="21">
      <c r="A34" s="24"/>
    </row>
    <row r="35" spans="1:1" ht="15.75">
      <c r="A35" s="16"/>
    </row>
    <row r="36" spans="1:1" ht="15.75">
      <c r="A36" s="7" t="s">
        <v>2</v>
      </c>
    </row>
    <row r="37" spans="1:1">
      <c r="A37" s="25" t="s">
        <v>3</v>
      </c>
    </row>
    <row r="38" spans="1:1" ht="15.75">
      <c r="A38" s="26"/>
    </row>
    <row r="39" spans="1:1" ht="15.75">
      <c r="A39" s="10" t="s">
        <v>4</v>
      </c>
    </row>
    <row r="40" spans="1:1" ht="31.5">
      <c r="A40" s="11" t="s">
        <v>21</v>
      </c>
    </row>
    <row r="41" spans="1:1">
      <c r="A41" s="12" t="s">
        <v>6</v>
      </c>
    </row>
    <row r="42" spans="1:1" ht="16.350000000000001" customHeight="1">
      <c r="A42" s="13"/>
    </row>
    <row r="43" spans="1:1" ht="15.75">
      <c r="A43" s="10" t="s">
        <v>7</v>
      </c>
    </row>
    <row r="44" spans="1:1" ht="15.75">
      <c r="A44" s="14" t="s">
        <v>8</v>
      </c>
    </row>
    <row r="45" spans="1:1">
      <c r="A45" s="12" t="s">
        <v>6</v>
      </c>
    </row>
    <row r="46" spans="1:1" ht="15.75">
      <c r="A46" s="27"/>
    </row>
    <row r="47" spans="1:1" s="18" customFormat="1" ht="15.75">
      <c r="A47" s="17" t="s">
        <v>9</v>
      </c>
    </row>
    <row r="48" spans="1:1" s="18" customFormat="1" ht="15.75">
      <c r="A48" s="19" t="s">
        <v>10</v>
      </c>
    </row>
    <row r="49" spans="1:1" s="18" customFormat="1" ht="15.75">
      <c r="A49" s="15" t="s">
        <v>6</v>
      </c>
    </row>
    <row r="50" spans="1:1" s="18" customFormat="1" ht="15.75">
      <c r="A50" s="20"/>
    </row>
    <row r="51" spans="1:1" s="18" customFormat="1" ht="15.75">
      <c r="A51" s="19" t="s">
        <v>11</v>
      </c>
    </row>
    <row r="52" spans="1:1" s="18" customFormat="1" ht="15.75">
      <c r="A52" s="21" t="s">
        <v>12</v>
      </c>
    </row>
    <row r="53" spans="1:1" s="18" customFormat="1" ht="15.75">
      <c r="A53" s="28"/>
    </row>
    <row r="54" spans="1:1" s="18" customFormat="1" ht="15.75">
      <c r="A54" s="22"/>
    </row>
    <row r="55" spans="1:1" s="18" customFormat="1" ht="15.75">
      <c r="A55" s="17" t="s">
        <v>13</v>
      </c>
    </row>
    <row r="56" spans="1:1" s="18" customFormat="1" ht="15.75">
      <c r="A56" s="19" t="s">
        <v>14</v>
      </c>
    </row>
    <row r="57" spans="1:1" s="18" customFormat="1" ht="15.75">
      <c r="A57" s="23" t="s">
        <v>15</v>
      </c>
    </row>
    <row r="58" spans="1:1" s="18" customFormat="1" ht="15.75">
      <c r="A58" s="19" t="s">
        <v>16</v>
      </c>
    </row>
    <row r="59" spans="1:1" s="18" customFormat="1" ht="15.75">
      <c r="A59" s="23" t="s">
        <v>17</v>
      </c>
    </row>
    <row r="60" spans="1:1" s="18" customFormat="1" ht="15.75">
      <c r="A60" s="19" t="s">
        <v>18</v>
      </c>
    </row>
    <row r="61" spans="1:1" s="18" customFormat="1" ht="15.75">
      <c r="A61" s="23" t="s">
        <v>19</v>
      </c>
    </row>
    <row r="62" spans="1:1" s="18" customFormat="1" ht="15.75">
      <c r="A62" s="23"/>
    </row>
    <row r="63" spans="1:1">
      <c r="A63" s="4"/>
    </row>
    <row r="64" spans="1:1">
      <c r="A64" s="29"/>
    </row>
    <row r="65" spans="1:1" ht="15.75">
      <c r="A65" s="30" t="s">
        <v>22</v>
      </c>
    </row>
    <row r="66" spans="1:1" ht="15.75">
      <c r="A66" s="19" t="s">
        <v>23</v>
      </c>
    </row>
    <row r="67" spans="1:1">
      <c r="A67" s="31" t="s">
        <v>24</v>
      </c>
    </row>
    <row r="68" spans="1:1" ht="15.75">
      <c r="A68" s="19" t="s">
        <v>25</v>
      </c>
    </row>
    <row r="69" spans="1:1">
      <c r="A69" s="32" t="s">
        <v>26</v>
      </c>
    </row>
    <row r="70" spans="1:1">
      <c r="A70" s="33"/>
    </row>
    <row r="71" spans="1:1">
      <c r="A71" s="33"/>
    </row>
    <row r="72" spans="1:1" ht="15.75">
      <c r="A72" s="30" t="s">
        <v>27</v>
      </c>
    </row>
    <row r="73" spans="1:1" ht="15.75">
      <c r="A73" s="19" t="s">
        <v>28</v>
      </c>
    </row>
    <row r="74" spans="1:1">
      <c r="A74" s="31" t="s">
        <v>24</v>
      </c>
    </row>
    <row r="75" spans="1:1" ht="15.75">
      <c r="A75" s="19" t="s">
        <v>29</v>
      </c>
    </row>
    <row r="76" spans="1:1" ht="15.75">
      <c r="A76" s="19" t="s">
        <v>30</v>
      </c>
    </row>
    <row r="77" spans="1:1">
      <c r="A77" s="34"/>
    </row>
    <row r="78" spans="1:1" ht="15.75">
      <c r="A78" s="19" t="s">
        <v>25</v>
      </c>
    </row>
    <row r="79" spans="1:1">
      <c r="A79" s="35"/>
    </row>
    <row r="80" spans="1:1">
      <c r="A80" s="35"/>
    </row>
    <row r="81" spans="1:1">
      <c r="A81" s="36"/>
    </row>
  </sheetData>
  <pageMargins left="0.7" right="0.7" top="0.75" bottom="0.75" header="0.51180555555555496" footer="0.51180555555555496"/>
  <pageSetup paperSize="9" firstPageNumber="0" fitToHeight="0" orientation="portrait" horizontalDpi="300" verticalDpi="300"/>
  <rowBreaks count="1" manualBreakCount="1">
    <brk id="3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7"/>
  <sheetViews>
    <sheetView zoomScaleNormal="100" workbookViewId="0">
      <selection activeCell="H8" sqref="H8"/>
    </sheetView>
  </sheetViews>
  <sheetFormatPr baseColWidth="10" defaultColWidth="13.5703125" defaultRowHeight="15"/>
  <cols>
    <col min="1" max="1" width="71" style="37" customWidth="1"/>
    <col min="2" max="2" width="8.7109375" style="37" customWidth="1"/>
    <col min="3" max="3" width="65.28515625" style="37" customWidth="1"/>
    <col min="4" max="1024" width="13.42578125" style="37"/>
  </cols>
  <sheetData>
    <row r="1" spans="1:3" ht="15" customHeight="1">
      <c r="A1" s="836" t="s">
        <v>435</v>
      </c>
      <c r="B1" s="836"/>
      <c r="C1" s="836"/>
    </row>
    <row r="3" spans="1:3">
      <c r="A3" s="395" t="s">
        <v>436</v>
      </c>
    </row>
    <row r="5" spans="1:3">
      <c r="C5" s="39" t="s">
        <v>33</v>
      </c>
    </row>
    <row r="6" spans="1:3">
      <c r="A6" s="40" t="s">
        <v>34</v>
      </c>
      <c r="B6" s="41"/>
      <c r="C6" s="42" t="s">
        <v>35</v>
      </c>
    </row>
    <row r="7" spans="1:3">
      <c r="A7" s="43" t="s">
        <v>36</v>
      </c>
      <c r="B7" s="41"/>
      <c r="C7" s="44" t="s">
        <v>37</v>
      </c>
    </row>
    <row r="8" spans="1:3">
      <c r="A8" s="43" t="s">
        <v>38</v>
      </c>
      <c r="B8" s="41"/>
      <c r="C8" s="44" t="s">
        <v>39</v>
      </c>
    </row>
    <row r="9" spans="1:3">
      <c r="A9" s="43" t="s">
        <v>40</v>
      </c>
      <c r="B9" s="41"/>
      <c r="C9" s="46"/>
    </row>
    <row r="10" spans="1:3">
      <c r="A10" s="43" t="s">
        <v>41</v>
      </c>
      <c r="B10" s="41"/>
      <c r="C10" s="44" t="s">
        <v>42</v>
      </c>
    </row>
    <row r="11" spans="1:3">
      <c r="A11" s="47" t="s">
        <v>43</v>
      </c>
      <c r="B11" s="41"/>
      <c r="C11" s="44" t="s">
        <v>44</v>
      </c>
    </row>
    <row r="12" spans="1:3">
      <c r="C12" s="48" t="s">
        <v>45</v>
      </c>
    </row>
    <row r="14" spans="1:3">
      <c r="A14" s="49" t="s">
        <v>46</v>
      </c>
      <c r="B14" s="50"/>
      <c r="C14" s="51"/>
    </row>
    <row r="15" spans="1:3" ht="23.45" customHeight="1">
      <c r="A15" s="52" t="s">
        <v>47</v>
      </c>
      <c r="B15" s="41"/>
      <c r="C15" s="53"/>
    </row>
    <row r="16" spans="1:3" ht="42.6" customHeight="1">
      <c r="A16" s="834" t="s">
        <v>48</v>
      </c>
      <c r="B16" s="834"/>
      <c r="C16" s="834"/>
    </row>
    <row r="17" spans="1:3" ht="39.6" customHeight="1">
      <c r="A17" s="835" t="s">
        <v>49</v>
      </c>
      <c r="B17" s="835"/>
      <c r="C17" s="835"/>
    </row>
    <row r="18" spans="1:3" ht="15.6" customHeight="1">
      <c r="A18" s="54"/>
      <c r="B18" s="55"/>
      <c r="C18" s="56"/>
    </row>
    <row r="19" spans="1:3">
      <c r="A19" s="54" t="s">
        <v>50</v>
      </c>
      <c r="B19" s="55"/>
      <c r="C19" s="56"/>
    </row>
    <row r="20" spans="1:3" ht="18.600000000000001" customHeight="1">
      <c r="A20" s="835" t="s">
        <v>51</v>
      </c>
      <c r="B20" s="835"/>
      <c r="C20" s="835"/>
    </row>
    <row r="21" spans="1:3" ht="18.600000000000001" customHeight="1">
      <c r="A21" s="54"/>
      <c r="B21" s="55"/>
      <c r="C21" s="56"/>
    </row>
    <row r="22" spans="1:3" ht="52.35" customHeight="1">
      <c r="A22" s="834" t="s">
        <v>52</v>
      </c>
      <c r="B22" s="834"/>
      <c r="C22" s="834"/>
    </row>
    <row r="23" spans="1:3" ht="18" customHeight="1">
      <c r="A23" s="57"/>
      <c r="B23" s="55"/>
      <c r="C23" s="56"/>
    </row>
    <row r="24" spans="1:3">
      <c r="A24" s="52" t="s">
        <v>53</v>
      </c>
      <c r="B24" s="41"/>
      <c r="C24" s="53"/>
    </row>
    <row r="25" spans="1:3">
      <c r="A25" s="58" t="s">
        <v>54</v>
      </c>
      <c r="B25" s="41"/>
      <c r="C25" s="53"/>
    </row>
    <row r="26" spans="1:3">
      <c r="A26" s="59" t="s">
        <v>55</v>
      </c>
      <c r="B26" s="41"/>
      <c r="C26" s="53"/>
    </row>
    <row r="27" spans="1:3">
      <c r="A27" s="60"/>
      <c r="B27" s="61"/>
      <c r="C27" s="62"/>
    </row>
    <row r="29" spans="1:3">
      <c r="A29" s="49" t="s">
        <v>56</v>
      </c>
      <c r="B29" s="50"/>
      <c r="C29" s="51"/>
    </row>
    <row r="30" spans="1:3">
      <c r="A30" s="52" t="s">
        <v>57</v>
      </c>
      <c r="B30" s="41"/>
      <c r="C30" s="53"/>
    </row>
    <row r="31" spans="1:3" ht="42" customHeight="1">
      <c r="A31" s="834" t="s">
        <v>48</v>
      </c>
      <c r="B31" s="834"/>
      <c r="C31" s="834"/>
    </row>
    <row r="32" spans="1:3" ht="42.6" customHeight="1">
      <c r="A32" s="835" t="s">
        <v>58</v>
      </c>
      <c r="B32" s="835"/>
      <c r="C32" s="835"/>
    </row>
    <row r="33" spans="1:3" ht="18.600000000000001" customHeight="1">
      <c r="A33" s="54"/>
      <c r="B33" s="55"/>
      <c r="C33" s="56"/>
    </row>
    <row r="34" spans="1:3" ht="14.45" customHeight="1">
      <c r="A34" s="834" t="s">
        <v>52</v>
      </c>
      <c r="B34" s="834"/>
      <c r="C34" s="834"/>
    </row>
    <row r="35" spans="1:3">
      <c r="A35" s="57"/>
      <c r="B35" s="55"/>
      <c r="C35" s="56"/>
    </row>
    <row r="36" spans="1:3">
      <c r="A36" s="52" t="s">
        <v>53</v>
      </c>
      <c r="B36" s="41"/>
      <c r="C36" s="53"/>
    </row>
    <row r="37" spans="1:3">
      <c r="A37" s="58" t="s">
        <v>54</v>
      </c>
      <c r="B37" s="41"/>
      <c r="C37" s="53"/>
    </row>
    <row r="38" spans="1:3" s="65" customFormat="1">
      <c r="A38" s="59" t="s">
        <v>59</v>
      </c>
      <c r="B38" s="63"/>
      <c r="C38" s="64"/>
    </row>
    <row r="39" spans="1:3">
      <c r="A39" s="66" t="s">
        <v>60</v>
      </c>
      <c r="B39" s="41"/>
      <c r="C39" s="53"/>
    </row>
    <row r="40" spans="1:3" ht="24.6" customHeight="1">
      <c r="A40" s="67"/>
      <c r="B40" s="61"/>
      <c r="C40" s="62"/>
    </row>
    <row r="42" spans="1:3">
      <c r="A42" s="49" t="s">
        <v>61</v>
      </c>
      <c r="B42" s="50"/>
      <c r="C42" s="51"/>
    </row>
    <row r="43" spans="1:3">
      <c r="A43" s="68"/>
      <c r="B43" s="41"/>
      <c r="C43" s="53"/>
    </row>
    <row r="44" spans="1:3" ht="15" customHeight="1">
      <c r="A44" s="834" t="s">
        <v>62</v>
      </c>
      <c r="B44" s="834"/>
      <c r="C44" s="834"/>
    </row>
    <row r="45" spans="1:3">
      <c r="A45" s="68"/>
      <c r="B45" s="41"/>
      <c r="C45" s="53"/>
    </row>
    <row r="46" spans="1:3">
      <c r="A46" s="52" t="s">
        <v>63</v>
      </c>
      <c r="B46" s="41"/>
      <c r="C46" s="53" t="s">
        <v>64</v>
      </c>
    </row>
    <row r="47" spans="1:3">
      <c r="A47" s="60" t="s">
        <v>65</v>
      </c>
      <c r="B47" s="61"/>
      <c r="C47" s="62" t="s">
        <v>66</v>
      </c>
    </row>
  </sheetData>
  <mergeCells count="9">
    <mergeCell ref="A31:C31"/>
    <mergeCell ref="A32:C32"/>
    <mergeCell ref="A34:C34"/>
    <mergeCell ref="A44:C44"/>
    <mergeCell ref="A1:C1"/>
    <mergeCell ref="A16:C16"/>
    <mergeCell ref="A17:C17"/>
    <mergeCell ref="A20:C20"/>
    <mergeCell ref="A22:C22"/>
  </mergeCells>
  <pageMargins left="0.7" right="0.7"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1:AMJ92"/>
  <sheetViews>
    <sheetView showGridLines="0" zoomScaleNormal="100" workbookViewId="0">
      <selection activeCell="B12" sqref="B12"/>
    </sheetView>
  </sheetViews>
  <sheetFormatPr baseColWidth="10" defaultColWidth="12" defaultRowHeight="15"/>
  <cols>
    <col min="1" max="4" width="12" style="69"/>
    <col min="5" max="5" width="13.140625" style="69" customWidth="1"/>
    <col min="6" max="1024" width="12" style="69"/>
  </cols>
  <sheetData>
    <row r="1" spans="1:16">
      <c r="G1" s="70"/>
      <c r="H1" s="70"/>
      <c r="I1" s="70"/>
      <c r="J1" s="70"/>
      <c r="K1" s="70"/>
      <c r="L1" s="70"/>
      <c r="M1" s="70"/>
      <c r="N1" s="70"/>
      <c r="O1" s="70"/>
      <c r="P1" s="70"/>
    </row>
    <row r="2" spans="1:16">
      <c r="G2" s="71" t="s">
        <v>67</v>
      </c>
      <c r="H2" s="71"/>
      <c r="I2" s="71"/>
      <c r="J2" s="70"/>
      <c r="K2" s="70"/>
      <c r="L2" s="70"/>
      <c r="M2" s="70"/>
      <c r="N2" s="70"/>
      <c r="O2" s="70"/>
      <c r="P2" s="70"/>
    </row>
    <row r="3" spans="1:16" ht="15.75">
      <c r="G3" s="72" t="s">
        <v>68</v>
      </c>
      <c r="H3" s="72"/>
      <c r="I3" s="72"/>
      <c r="J3" s="72"/>
      <c r="K3" s="72"/>
      <c r="L3" s="72"/>
      <c r="M3" s="72"/>
      <c r="N3" s="70"/>
      <c r="O3" s="70"/>
      <c r="P3" s="70"/>
    </row>
    <row r="4" spans="1:16">
      <c r="G4" s="70" t="s">
        <v>69</v>
      </c>
      <c r="H4" s="70"/>
      <c r="I4" s="70"/>
      <c r="J4" s="70"/>
      <c r="K4" s="70"/>
      <c r="L4" s="70"/>
      <c r="M4" s="70"/>
      <c r="N4" s="70"/>
      <c r="O4" s="70"/>
      <c r="P4" s="70"/>
    </row>
    <row r="5" spans="1:16">
      <c r="G5" s="70"/>
      <c r="H5" s="70"/>
      <c r="I5" s="70"/>
      <c r="J5" s="70"/>
      <c r="K5" s="70"/>
      <c r="L5" s="70"/>
      <c r="M5" s="70"/>
      <c r="N5" s="70"/>
      <c r="O5" s="70"/>
      <c r="P5" s="70"/>
    </row>
    <row r="6" spans="1:16">
      <c r="G6" s="70"/>
      <c r="H6" s="70"/>
      <c r="I6" s="70"/>
      <c r="J6" s="70"/>
      <c r="K6" s="70"/>
      <c r="L6" s="70"/>
      <c r="M6" s="70"/>
      <c r="N6" s="70"/>
      <c r="O6" s="70"/>
      <c r="P6" s="70"/>
    </row>
    <row r="7" spans="1:16">
      <c r="G7" s="70"/>
      <c r="H7" s="70"/>
      <c r="I7" s="70"/>
      <c r="J7" s="70"/>
      <c r="K7" s="70"/>
      <c r="L7" s="70"/>
      <c r="M7" s="70"/>
      <c r="N7" s="70"/>
      <c r="O7" s="70"/>
      <c r="P7" s="70"/>
    </row>
    <row r="8" spans="1:16">
      <c r="B8" s="73" t="s">
        <v>70</v>
      </c>
      <c r="C8" s="74"/>
      <c r="D8" s="75"/>
      <c r="E8" s="76"/>
      <c r="G8" s="70"/>
      <c r="H8" s="70"/>
      <c r="I8" s="70"/>
      <c r="J8" s="70"/>
      <c r="K8" s="70"/>
      <c r="L8" s="70"/>
      <c r="M8" s="70"/>
      <c r="N8" s="70"/>
      <c r="O8" s="70"/>
      <c r="P8" s="70"/>
    </row>
    <row r="9" spans="1:16" s="77" customFormat="1">
      <c r="B9" s="78" t="s">
        <v>71</v>
      </c>
      <c r="C9" s="79"/>
      <c r="D9" s="80"/>
      <c r="E9" s="81"/>
      <c r="F9" s="80"/>
    </row>
    <row r="10" spans="1:16">
      <c r="B10" s="82" t="s">
        <v>72</v>
      </c>
      <c r="C10" s="83" t="s">
        <v>73</v>
      </c>
      <c r="D10" s="70"/>
      <c r="E10" s="84"/>
      <c r="F10" s="70"/>
      <c r="G10" s="85" t="s">
        <v>74</v>
      </c>
      <c r="H10" s="85"/>
      <c r="I10" s="85"/>
      <c r="J10" s="85"/>
    </row>
    <row r="11" spans="1:16">
      <c r="B11" s="82" t="s">
        <v>75</v>
      </c>
      <c r="C11" s="70"/>
      <c r="D11" s="70"/>
      <c r="E11" s="84"/>
      <c r="F11" s="70"/>
    </row>
    <row r="12" spans="1:16">
      <c r="B12" s="82" t="s">
        <v>437</v>
      </c>
      <c r="C12" s="83"/>
      <c r="D12" s="70"/>
      <c r="E12" s="84"/>
      <c r="F12" s="70"/>
    </row>
    <row r="13" spans="1:16">
      <c r="B13" s="82" t="s">
        <v>77</v>
      </c>
      <c r="C13" s="70"/>
      <c r="D13" s="70"/>
      <c r="E13" s="84"/>
      <c r="F13" s="70"/>
    </row>
    <row r="14" spans="1:16">
      <c r="B14" s="86" t="s">
        <v>78</v>
      </c>
      <c r="C14" s="87"/>
      <c r="D14" s="88"/>
      <c r="E14" s="89"/>
      <c r="F14" s="70"/>
    </row>
    <row r="15" spans="1:16">
      <c r="B15" s="70"/>
      <c r="C15" s="70"/>
      <c r="D15" s="70"/>
      <c r="E15" s="70"/>
      <c r="F15" s="70"/>
    </row>
    <row r="16" spans="1:16" s="91" customFormat="1">
      <c r="A16" s="90" t="s">
        <v>79</v>
      </c>
      <c r="B16" s="90"/>
      <c r="C16" s="90"/>
      <c r="D16" s="90"/>
      <c r="E16" s="90"/>
      <c r="F16" s="90"/>
    </row>
    <row r="17" spans="1:6" s="91" customFormat="1">
      <c r="A17" s="92" t="s">
        <v>80</v>
      </c>
      <c r="B17" s="90"/>
      <c r="C17" s="90"/>
      <c r="D17" s="90"/>
      <c r="E17" s="90"/>
      <c r="F17" s="90"/>
    </row>
    <row r="18" spans="1:6" s="91" customFormat="1">
      <c r="A18" s="69" t="s">
        <v>81</v>
      </c>
      <c r="B18" s="90"/>
      <c r="C18" s="90"/>
      <c r="D18" s="90"/>
      <c r="E18" s="90"/>
      <c r="F18" s="90"/>
    </row>
    <row r="19" spans="1:6" s="91" customFormat="1">
      <c r="A19" s="69" t="s">
        <v>82</v>
      </c>
      <c r="B19" s="90"/>
      <c r="C19" s="90"/>
      <c r="D19" s="90"/>
      <c r="E19" s="90"/>
      <c r="F19" s="90"/>
    </row>
    <row r="20" spans="1:6" s="91" customFormat="1">
      <c r="A20" s="69" t="s">
        <v>83</v>
      </c>
      <c r="B20" s="90"/>
      <c r="C20" s="90"/>
      <c r="D20" s="90"/>
      <c r="E20" s="90"/>
      <c r="F20" s="90"/>
    </row>
    <row r="21" spans="1:6" s="91" customFormat="1">
      <c r="A21" s="69"/>
      <c r="B21" s="90"/>
      <c r="C21" s="90"/>
      <c r="D21" s="90"/>
      <c r="E21" s="90"/>
      <c r="F21" s="90"/>
    </row>
    <row r="22" spans="1:6" s="95" customFormat="1">
      <c r="A22" s="93" t="s">
        <v>84</v>
      </c>
      <c r="B22" s="94"/>
      <c r="C22" s="94"/>
      <c r="D22" s="94"/>
      <c r="E22" s="94"/>
      <c r="F22" s="94"/>
    </row>
    <row r="24" spans="1:6" s="92" customFormat="1">
      <c r="A24" s="92" t="s">
        <v>85</v>
      </c>
    </row>
    <row r="25" spans="1:6" s="96" customFormat="1">
      <c r="A25" s="96" t="s">
        <v>86</v>
      </c>
    </row>
    <row r="26" spans="1:6" s="96" customFormat="1">
      <c r="A26" s="96" t="s">
        <v>87</v>
      </c>
    </row>
    <row r="27" spans="1:6" s="96" customFormat="1"/>
    <row r="28" spans="1:6" s="93" customFormat="1">
      <c r="A28" s="97" t="s">
        <v>88</v>
      </c>
    </row>
    <row r="29" spans="1:6" s="93" customFormat="1">
      <c r="A29" s="97"/>
    </row>
    <row r="30" spans="1:6" s="92" customFormat="1">
      <c r="A30" s="92" t="s">
        <v>89</v>
      </c>
    </row>
    <row r="31" spans="1:6" s="96" customFormat="1">
      <c r="A31" s="98" t="s">
        <v>90</v>
      </c>
    </row>
    <row r="32" spans="1:6" s="96" customFormat="1">
      <c r="A32" s="98" t="s">
        <v>91</v>
      </c>
    </row>
    <row r="33" spans="1:8" s="96" customFormat="1">
      <c r="A33" s="98"/>
    </row>
    <row r="34" spans="1:8" s="92" customFormat="1">
      <c r="A34" s="92" t="s">
        <v>92</v>
      </c>
    </row>
    <row r="36" spans="1:8">
      <c r="A36" s="99" t="s">
        <v>93</v>
      </c>
      <c r="B36" s="99"/>
      <c r="C36" s="99"/>
      <c r="D36" s="96"/>
      <c r="E36" s="96"/>
      <c r="F36" s="96"/>
      <c r="G36" s="96"/>
      <c r="H36" s="96"/>
    </row>
    <row r="37" spans="1:8">
      <c r="A37" s="96"/>
      <c r="B37" s="96"/>
      <c r="C37" s="96"/>
      <c r="D37" s="96"/>
      <c r="E37" s="96"/>
      <c r="F37" s="96"/>
      <c r="G37" s="96"/>
      <c r="H37" s="96"/>
    </row>
    <row r="38" spans="1:8">
      <c r="A38" s="93" t="s">
        <v>94</v>
      </c>
      <c r="B38" s="93"/>
      <c r="C38" s="93"/>
      <c r="D38" s="93"/>
      <c r="E38" s="93"/>
      <c r="F38" s="93"/>
      <c r="G38" s="93"/>
    </row>
    <row r="39" spans="1:8">
      <c r="A39" s="93"/>
      <c r="B39" s="93"/>
      <c r="C39" s="93"/>
      <c r="D39" s="93"/>
      <c r="E39" s="93"/>
      <c r="F39" s="100"/>
      <c r="G39" s="93"/>
    </row>
    <row r="40" spans="1:8">
      <c r="A40" s="93" t="s">
        <v>95</v>
      </c>
      <c r="B40" s="93"/>
      <c r="C40" s="93"/>
      <c r="D40" s="93"/>
      <c r="E40" s="93"/>
      <c r="F40" s="93"/>
      <c r="G40" s="93"/>
    </row>
    <row r="41" spans="1:8">
      <c r="A41" s="93"/>
      <c r="B41" s="93"/>
      <c r="C41" s="93"/>
      <c r="D41" s="93"/>
      <c r="E41" s="93"/>
      <c r="F41" s="93"/>
      <c r="G41" s="93"/>
    </row>
    <row r="42" spans="1:8" s="91" customFormat="1">
      <c r="A42" s="90" t="s">
        <v>96</v>
      </c>
      <c r="B42" s="90"/>
      <c r="C42" s="90"/>
      <c r="D42" s="90"/>
      <c r="E42" s="90"/>
      <c r="F42" s="90"/>
    </row>
    <row r="44" spans="1:8" s="93" customFormat="1">
      <c r="A44" s="93" t="s">
        <v>97</v>
      </c>
    </row>
    <row r="45" spans="1:8" s="101" customFormat="1"/>
    <row r="46" spans="1:8" s="101" customFormat="1"/>
    <row r="47" spans="1:8">
      <c r="A47" s="69" t="s">
        <v>99</v>
      </c>
    </row>
    <row r="48" spans="1:8" s="101" customFormat="1"/>
    <row r="50" spans="1:6" s="93" customFormat="1">
      <c r="A50" s="93" t="s">
        <v>100</v>
      </c>
    </row>
    <row r="51" spans="1:6" s="101" customFormat="1"/>
    <row r="53" spans="1:6" s="93" customFormat="1">
      <c r="A53" s="93" t="s">
        <v>101</v>
      </c>
    </row>
    <row r="54" spans="1:6" s="101" customFormat="1"/>
    <row r="56" spans="1:6">
      <c r="A56" s="69" t="s">
        <v>102</v>
      </c>
    </row>
    <row r="58" spans="1:6" s="98" customFormat="1">
      <c r="A58" s="102" t="s">
        <v>103</v>
      </c>
      <c r="B58" s="103"/>
      <c r="C58" s="103"/>
      <c r="D58" s="104" t="s">
        <v>104</v>
      </c>
      <c r="E58" s="105"/>
      <c r="F58" s="106"/>
    </row>
    <row r="59" spans="1:6">
      <c r="A59" s="82" t="s">
        <v>105</v>
      </c>
      <c r="B59" s="70"/>
      <c r="C59" s="70"/>
      <c r="D59" s="107"/>
      <c r="E59" s="108"/>
      <c r="F59" s="109"/>
    </row>
    <row r="60" spans="1:6">
      <c r="A60" s="110" t="s">
        <v>106</v>
      </c>
      <c r="B60" s="70"/>
      <c r="C60" s="70"/>
      <c r="D60" s="107"/>
      <c r="E60" s="111"/>
      <c r="F60" s="109"/>
    </row>
    <row r="61" spans="1:6">
      <c r="A61" s="110" t="s">
        <v>107</v>
      </c>
      <c r="B61" s="70"/>
      <c r="C61" s="70"/>
      <c r="D61" s="107"/>
      <c r="E61" s="111"/>
      <c r="F61" s="109"/>
    </row>
    <row r="62" spans="1:6">
      <c r="A62" s="112"/>
      <c r="B62" s="70"/>
      <c r="C62" s="70"/>
      <c r="D62" s="70"/>
      <c r="E62" s="70"/>
      <c r="F62" s="70"/>
    </row>
    <row r="63" spans="1:6" s="93" customFormat="1">
      <c r="A63" s="93" t="s">
        <v>108</v>
      </c>
    </row>
    <row r="64" spans="1:6" s="101" customFormat="1">
      <c r="A64" s="113"/>
    </row>
    <row r="66" spans="1:6" s="91" customFormat="1">
      <c r="A66" s="90" t="s">
        <v>109</v>
      </c>
      <c r="B66" s="90"/>
      <c r="C66" s="90"/>
      <c r="D66" s="90"/>
      <c r="E66" s="90"/>
      <c r="F66" s="90"/>
    </row>
    <row r="68" spans="1:6">
      <c r="A68" s="69" t="s">
        <v>110</v>
      </c>
    </row>
    <row r="69" spans="1:6">
      <c r="A69" s="69" t="s">
        <v>111</v>
      </c>
    </row>
    <row r="70" spans="1:6">
      <c r="A70" s="69" t="s">
        <v>112</v>
      </c>
    </row>
    <row r="72" spans="1:6" s="91" customFormat="1">
      <c r="A72" s="90" t="s">
        <v>113</v>
      </c>
      <c r="B72" s="90"/>
      <c r="C72" s="90"/>
      <c r="D72" s="90"/>
      <c r="E72" s="90"/>
      <c r="F72" s="90"/>
    </row>
    <row r="74" spans="1:6" s="93" customFormat="1">
      <c r="A74" s="93" t="s">
        <v>114</v>
      </c>
    </row>
    <row r="75" spans="1:6" s="93" customFormat="1">
      <c r="A75" s="93" t="s">
        <v>115</v>
      </c>
    </row>
    <row r="76" spans="1:6" s="93" customFormat="1">
      <c r="A76" s="93" t="s">
        <v>116</v>
      </c>
    </row>
    <row r="77" spans="1:6" s="93" customFormat="1">
      <c r="A77" s="93" t="s">
        <v>117</v>
      </c>
    </row>
    <row r="78" spans="1:6" s="93" customFormat="1">
      <c r="A78" s="93" t="s">
        <v>118</v>
      </c>
    </row>
    <row r="79" spans="1:6" s="93" customFormat="1">
      <c r="A79" s="93" t="s">
        <v>119</v>
      </c>
    </row>
    <row r="81" spans="1:6" s="91" customFormat="1">
      <c r="A81" s="90" t="s">
        <v>120</v>
      </c>
      <c r="B81" s="90"/>
      <c r="C81" s="90"/>
      <c r="D81" s="90"/>
      <c r="E81" s="90"/>
      <c r="F81" s="90"/>
    </row>
    <row r="83" spans="1:6">
      <c r="A83" s="69" t="s">
        <v>121</v>
      </c>
    </row>
    <row r="84" spans="1:6">
      <c r="A84" s="114"/>
    </row>
    <row r="85" spans="1:6">
      <c r="A85" s="115" t="s">
        <v>122</v>
      </c>
      <c r="B85" s="115"/>
      <c r="C85" s="115"/>
    </row>
    <row r="87" spans="1:6">
      <c r="A87" s="69" t="s">
        <v>123</v>
      </c>
    </row>
    <row r="88" spans="1:6">
      <c r="A88" s="69" t="s">
        <v>124</v>
      </c>
    </row>
    <row r="90" spans="1:6">
      <c r="A90" s="115" t="s">
        <v>125</v>
      </c>
      <c r="B90" s="115"/>
    </row>
    <row r="92" spans="1:6">
      <c r="A92" s="93" t="s">
        <v>126</v>
      </c>
      <c r="B92" s="93"/>
      <c r="C92" s="93"/>
    </row>
  </sheetData>
  <pageMargins left="0.7" right="0.7" top="0.75" bottom="0.75" header="0.51180555555555496" footer="0.51180555555555496"/>
  <pageSetup paperSize="9"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3"/>
  <sheetViews>
    <sheetView zoomScale="60" zoomScaleNormal="60" workbookViewId="0">
      <selection activeCell="C109" sqref="C109"/>
    </sheetView>
  </sheetViews>
  <sheetFormatPr baseColWidth="10" defaultColWidth="11.140625" defaultRowHeight="15"/>
  <cols>
    <col min="4" max="4" width="25.28515625" customWidth="1"/>
    <col min="12" max="12" width="12" customWidth="1"/>
    <col min="16" max="16" width="21.28515625" customWidth="1"/>
  </cols>
  <sheetData>
    <row r="1" spans="1:23" s="240" customFormat="1" ht="71.849999999999994" customHeight="1">
      <c r="A1" s="864" t="s">
        <v>863</v>
      </c>
      <c r="B1" s="864"/>
      <c r="C1" s="864"/>
      <c r="D1" s="864"/>
      <c r="E1" s="864"/>
      <c r="F1" s="864"/>
      <c r="G1" s="864"/>
      <c r="H1" s="864"/>
      <c r="I1" s="864"/>
      <c r="J1" s="864"/>
      <c r="K1" s="864"/>
      <c r="L1" s="864"/>
      <c r="M1" s="864"/>
      <c r="N1" s="864"/>
      <c r="O1" s="864"/>
      <c r="P1" s="864"/>
      <c r="Q1" s="960"/>
      <c r="R1" s="963"/>
      <c r="S1" s="963"/>
      <c r="T1" s="963"/>
      <c r="U1" s="963"/>
      <c r="V1" s="963"/>
      <c r="W1" s="963"/>
    </row>
    <row r="2" spans="1:23" s="240" customFormat="1" ht="29.1" customHeight="1">
      <c r="A2" s="962"/>
      <c r="B2" s="962"/>
      <c r="C2" s="962"/>
      <c r="D2" s="962"/>
      <c r="E2" s="962"/>
      <c r="F2" s="962"/>
      <c r="G2" s="962"/>
      <c r="H2" s="962"/>
      <c r="I2" s="962"/>
      <c r="J2" s="962"/>
      <c r="K2" s="962"/>
      <c r="L2" s="962"/>
      <c r="M2" s="962"/>
      <c r="N2" s="962"/>
      <c r="O2" s="962"/>
      <c r="P2" s="962"/>
      <c r="Q2" s="963"/>
      <c r="R2" s="963"/>
      <c r="S2" s="963"/>
      <c r="T2" s="963"/>
      <c r="U2" s="963"/>
      <c r="V2" s="963"/>
      <c r="W2" s="963"/>
    </row>
    <row r="3" spans="1:23" s="240" customFormat="1" ht="14.85" customHeight="1">
      <c r="A3" s="963"/>
      <c r="B3" s="961"/>
      <c r="C3" s="961"/>
      <c r="D3" s="964"/>
      <c r="E3" s="964"/>
      <c r="F3" s="964"/>
      <c r="G3" s="964"/>
      <c r="H3" s="964"/>
      <c r="I3" s="964"/>
      <c r="J3" s="964"/>
      <c r="K3" s="964"/>
      <c r="L3" s="964"/>
      <c r="M3" s="964"/>
      <c r="N3" s="964"/>
      <c r="O3" s="964"/>
      <c r="P3" s="963"/>
      <c r="Q3" s="963"/>
      <c r="R3" s="963"/>
      <c r="S3" s="963"/>
      <c r="T3" s="963"/>
      <c r="U3" s="963"/>
      <c r="V3" s="963"/>
      <c r="W3" s="963"/>
    </row>
    <row r="4" spans="1:23" s="240" customFormat="1" ht="15" customHeight="1">
      <c r="A4" s="965" t="s">
        <v>127</v>
      </c>
      <c r="B4" s="965"/>
      <c r="C4" s="396"/>
      <c r="D4" s="397"/>
      <c r="E4" s="397"/>
      <c r="F4" s="397"/>
      <c r="G4" s="397"/>
      <c r="H4" s="397"/>
      <c r="I4" s="397"/>
      <c r="J4" s="397"/>
      <c r="K4" s="397"/>
      <c r="L4" s="963"/>
      <c r="M4" s="963"/>
      <c r="N4" s="963"/>
      <c r="O4" s="963"/>
      <c r="P4" s="963"/>
      <c r="Q4" s="963"/>
      <c r="R4" s="963"/>
      <c r="S4" s="963"/>
      <c r="T4" s="963"/>
      <c r="U4" s="963"/>
      <c r="V4" s="963"/>
      <c r="W4" s="963"/>
    </row>
    <row r="5" spans="1:23" s="240" customFormat="1" ht="14.85" customHeight="1" thickBot="1">
      <c r="A5" s="963"/>
      <c r="B5" s="961"/>
      <c r="C5" s="961"/>
      <c r="D5" s="961"/>
      <c r="E5" s="961"/>
      <c r="F5" s="961"/>
      <c r="G5" s="961"/>
      <c r="H5" s="961"/>
      <c r="I5" s="961"/>
      <c r="J5" s="961"/>
      <c r="K5" s="961"/>
      <c r="L5" s="961"/>
      <c r="M5" s="961"/>
      <c r="N5" s="961"/>
      <c r="O5" s="961"/>
      <c r="P5" s="963"/>
      <c r="Q5" s="963"/>
      <c r="R5" s="963"/>
      <c r="S5" s="963"/>
      <c r="T5" s="963"/>
      <c r="U5" s="963"/>
      <c r="V5" s="963"/>
      <c r="W5" s="963"/>
    </row>
    <row r="6" spans="1:23" s="240" customFormat="1" ht="14.85" customHeight="1" thickBot="1">
      <c r="A6" s="966"/>
      <c r="B6" s="967"/>
      <c r="C6" s="967"/>
      <c r="D6" s="967"/>
      <c r="E6" s="967"/>
      <c r="F6" s="967"/>
      <c r="G6" s="967"/>
      <c r="H6" s="967"/>
      <c r="I6" s="967"/>
      <c r="J6" s="967"/>
      <c r="K6" s="967"/>
      <c r="L6" s="967"/>
      <c r="M6" s="967"/>
      <c r="N6" s="967"/>
      <c r="O6" s="967"/>
      <c r="P6" s="398"/>
      <c r="Q6" s="865" t="s">
        <v>129</v>
      </c>
      <c r="R6" s="865"/>
      <c r="S6" s="865"/>
      <c r="T6" s="865"/>
      <c r="U6" s="865"/>
      <c r="V6" s="865"/>
      <c r="W6" s="865"/>
    </row>
    <row r="7" spans="1:23" s="240" customFormat="1" ht="16.350000000000001" customHeight="1" thickBot="1">
      <c r="A7" s="187" t="s">
        <v>130</v>
      </c>
      <c r="B7" s="187" t="s">
        <v>131</v>
      </c>
      <c r="C7" s="866" t="s">
        <v>132</v>
      </c>
      <c r="D7" s="866" t="s">
        <v>133</v>
      </c>
      <c r="E7" s="867" t="s">
        <v>134</v>
      </c>
      <c r="F7" s="866" t="s">
        <v>135</v>
      </c>
      <c r="G7" s="868" t="s">
        <v>136</v>
      </c>
      <c r="H7" s="868" t="s">
        <v>137</v>
      </c>
      <c r="I7" s="868" t="s">
        <v>138</v>
      </c>
      <c r="J7" s="868" t="s">
        <v>139</v>
      </c>
      <c r="K7" s="868" t="s">
        <v>140</v>
      </c>
      <c r="L7" s="858" t="s">
        <v>141</v>
      </c>
      <c r="M7" s="858"/>
      <c r="N7" s="858"/>
      <c r="O7" s="858"/>
      <c r="P7" s="869" t="s">
        <v>142</v>
      </c>
      <c r="Q7" s="870" t="s">
        <v>143</v>
      </c>
      <c r="R7" s="870"/>
      <c r="S7" s="870"/>
      <c r="T7" s="870" t="s">
        <v>144</v>
      </c>
      <c r="U7" s="870"/>
      <c r="V7" s="870"/>
      <c r="W7" s="870" t="s">
        <v>145</v>
      </c>
    </row>
    <row r="8" spans="1:23" s="240" customFormat="1" ht="34.35" customHeight="1">
      <c r="A8" s="188"/>
      <c r="B8" s="188"/>
      <c r="C8" s="866"/>
      <c r="D8" s="866"/>
      <c r="E8" s="867"/>
      <c r="F8" s="866"/>
      <c r="G8" s="868"/>
      <c r="H8" s="868"/>
      <c r="I8" s="868"/>
      <c r="J8" s="868"/>
      <c r="K8" s="868"/>
      <c r="L8" s="189" t="s">
        <v>146</v>
      </c>
      <c r="M8" s="190" t="s">
        <v>147</v>
      </c>
      <c r="N8" s="190" t="s">
        <v>148</v>
      </c>
      <c r="O8" s="191" t="s">
        <v>149</v>
      </c>
      <c r="P8" s="869"/>
      <c r="Q8" s="399" t="s">
        <v>150</v>
      </c>
      <c r="R8" s="399" t="s">
        <v>151</v>
      </c>
      <c r="S8" s="399" t="s">
        <v>152</v>
      </c>
      <c r="T8" s="399" t="s">
        <v>150</v>
      </c>
      <c r="U8" s="399" t="s">
        <v>151</v>
      </c>
      <c r="V8" s="399" t="s">
        <v>152</v>
      </c>
      <c r="W8" s="870"/>
    </row>
    <row r="9" spans="1:23" s="144" customFormat="1" ht="87.75" customHeight="1">
      <c r="A9" s="246" t="s">
        <v>153</v>
      </c>
      <c r="B9" s="201"/>
      <c r="C9" s="247"/>
      <c r="D9" s="248" t="s">
        <v>154</v>
      </c>
      <c r="E9" s="249">
        <v>12</v>
      </c>
      <c r="F9" s="250">
        <v>12</v>
      </c>
      <c r="G9" s="251"/>
      <c r="H9" s="252"/>
      <c r="I9" s="252"/>
      <c r="J9" s="252"/>
      <c r="K9" s="253">
        <v>96</v>
      </c>
      <c r="L9" s="197"/>
      <c r="M9" s="198" t="s">
        <v>438</v>
      </c>
      <c r="N9" s="198"/>
      <c r="O9" s="199"/>
      <c r="P9" s="200"/>
      <c r="Q9" s="140"/>
      <c r="R9" s="141"/>
      <c r="S9" s="142"/>
      <c r="T9" s="140"/>
      <c r="U9" s="141"/>
      <c r="V9" s="142"/>
      <c r="W9" s="143" t="s">
        <v>155</v>
      </c>
    </row>
    <row r="10" spans="1:23" s="240" customFormat="1" ht="42" customHeight="1">
      <c r="A10" s="233" t="s">
        <v>156</v>
      </c>
      <c r="B10" s="234"/>
      <c r="C10" s="234"/>
      <c r="D10" s="229" t="s">
        <v>157</v>
      </c>
      <c r="E10" s="234">
        <v>6</v>
      </c>
      <c r="F10" s="234">
        <v>6</v>
      </c>
      <c r="G10" s="234">
        <v>24</v>
      </c>
      <c r="H10" s="234">
        <v>24</v>
      </c>
      <c r="I10" s="234"/>
      <c r="J10" s="234"/>
      <c r="K10" s="234">
        <v>48</v>
      </c>
      <c r="L10" s="215">
        <v>0</v>
      </c>
      <c r="M10" s="235" t="s">
        <v>159</v>
      </c>
      <c r="N10" s="235" t="s">
        <v>160</v>
      </c>
      <c r="O10" s="400" t="s">
        <v>161</v>
      </c>
      <c r="P10" s="237" t="s">
        <v>162</v>
      </c>
      <c r="Q10" s="238" t="s">
        <v>163</v>
      </c>
      <c r="R10" s="238" t="s">
        <v>164</v>
      </c>
      <c r="S10" s="238" t="s">
        <v>165</v>
      </c>
      <c r="T10" s="238" t="s">
        <v>163</v>
      </c>
      <c r="U10" s="238" t="s">
        <v>164</v>
      </c>
      <c r="V10" s="238" t="s">
        <v>165</v>
      </c>
      <c r="W10" s="239"/>
    </row>
    <row r="11" spans="1:23" s="240" customFormat="1" ht="51.75" customHeight="1">
      <c r="A11" s="233" t="s">
        <v>166</v>
      </c>
      <c r="B11" s="234"/>
      <c r="C11" s="234"/>
      <c r="D11" s="229" t="s">
        <v>197</v>
      </c>
      <c r="E11" s="234">
        <v>6</v>
      </c>
      <c r="F11" s="234">
        <v>6</v>
      </c>
      <c r="G11" s="234">
        <v>24</v>
      </c>
      <c r="H11" s="234">
        <v>24</v>
      </c>
      <c r="I11" s="234"/>
      <c r="J11" s="234"/>
      <c r="K11" s="234">
        <v>48</v>
      </c>
      <c r="L11" s="215">
        <v>0</v>
      </c>
      <c r="M11" s="235" t="s">
        <v>159</v>
      </c>
      <c r="N11" s="235" t="s">
        <v>160</v>
      </c>
      <c r="O11" s="236" t="s">
        <v>198</v>
      </c>
      <c r="P11" s="237" t="s">
        <v>199</v>
      </c>
      <c r="Q11" s="238" t="s">
        <v>200</v>
      </c>
      <c r="R11" s="238" t="s">
        <v>164</v>
      </c>
      <c r="S11" s="238" t="s">
        <v>201</v>
      </c>
      <c r="T11" s="238" t="s">
        <v>177</v>
      </c>
      <c r="U11" s="238" t="s">
        <v>164</v>
      </c>
      <c r="V11" s="401" t="s">
        <v>202</v>
      </c>
      <c r="W11" s="402"/>
    </row>
    <row r="12" spans="1:23" s="144" customFormat="1" ht="53.1" customHeight="1">
      <c r="A12" s="144" t="s">
        <v>171</v>
      </c>
      <c r="B12" s="246"/>
      <c r="C12" s="247"/>
      <c r="D12" s="248" t="s">
        <v>172</v>
      </c>
      <c r="E12" s="249">
        <v>18</v>
      </c>
      <c r="F12" s="250">
        <v>18</v>
      </c>
      <c r="G12" s="251"/>
      <c r="H12" s="252"/>
      <c r="I12" s="252"/>
      <c r="J12" s="252"/>
      <c r="K12" s="253">
        <v>144</v>
      </c>
      <c r="L12" s="197"/>
      <c r="M12" s="198"/>
      <c r="N12" s="198"/>
      <c r="O12" s="199"/>
      <c r="P12" s="200"/>
      <c r="Q12" s="140"/>
      <c r="R12" s="141"/>
      <c r="S12" s="142"/>
      <c r="T12" s="140"/>
      <c r="U12" s="141"/>
      <c r="V12" s="142"/>
      <c r="W12" s="161" t="s">
        <v>173</v>
      </c>
    </row>
    <row r="13" spans="1:23" s="240" customFormat="1" ht="47.25" customHeight="1">
      <c r="A13" s="233" t="s">
        <v>174</v>
      </c>
      <c r="B13" s="234"/>
      <c r="C13" s="234"/>
      <c r="D13" s="229" t="s">
        <v>175</v>
      </c>
      <c r="E13" s="234">
        <v>6</v>
      </c>
      <c r="F13" s="234">
        <v>6</v>
      </c>
      <c r="G13" s="234">
        <v>24</v>
      </c>
      <c r="H13" s="234">
        <v>24</v>
      </c>
      <c r="I13" s="234"/>
      <c r="J13" s="234"/>
      <c r="K13" s="234">
        <v>48</v>
      </c>
      <c r="L13" s="215">
        <v>0</v>
      </c>
      <c r="M13" s="235" t="s">
        <v>159</v>
      </c>
      <c r="N13" s="235" t="s">
        <v>160</v>
      </c>
      <c r="O13" s="236" t="s">
        <v>168</v>
      </c>
      <c r="P13" s="237" t="s">
        <v>176</v>
      </c>
      <c r="Q13" s="238" t="s">
        <v>163</v>
      </c>
      <c r="R13" s="238" t="s">
        <v>164</v>
      </c>
      <c r="S13" s="238" t="s">
        <v>165</v>
      </c>
      <c r="T13" s="238" t="s">
        <v>177</v>
      </c>
      <c r="U13" s="238" t="s">
        <v>164</v>
      </c>
      <c r="V13" s="238" t="s">
        <v>178</v>
      </c>
      <c r="W13" s="239"/>
    </row>
    <row r="14" spans="1:23" s="240" customFormat="1" ht="49.5" customHeight="1">
      <c r="A14" s="233" t="s">
        <v>179</v>
      </c>
      <c r="B14" s="234"/>
      <c r="C14" s="234"/>
      <c r="D14" s="229" t="s">
        <v>180</v>
      </c>
      <c r="E14" s="234">
        <v>6</v>
      </c>
      <c r="F14" s="234">
        <v>6</v>
      </c>
      <c r="G14" s="234">
        <v>24</v>
      </c>
      <c r="H14" s="234"/>
      <c r="I14" s="234"/>
      <c r="J14" s="234">
        <v>24</v>
      </c>
      <c r="K14" s="234">
        <v>48</v>
      </c>
      <c r="L14" s="215">
        <v>0</v>
      </c>
      <c r="M14" s="235" t="s">
        <v>159</v>
      </c>
      <c r="N14" s="235" t="s">
        <v>160</v>
      </c>
      <c r="O14" s="236" t="s">
        <v>168</v>
      </c>
      <c r="P14" s="237" t="s">
        <v>181</v>
      </c>
      <c r="Q14" s="238" t="s">
        <v>163</v>
      </c>
      <c r="R14" s="238" t="s">
        <v>164</v>
      </c>
      <c r="S14" s="238" t="s">
        <v>170</v>
      </c>
      <c r="T14" s="238" t="s">
        <v>163</v>
      </c>
      <c r="U14" s="238" t="s">
        <v>164</v>
      </c>
      <c r="V14" s="238" t="s">
        <v>170</v>
      </c>
      <c r="W14" s="238" t="s">
        <v>182</v>
      </c>
    </row>
    <row r="15" spans="1:23" s="240" customFormat="1" ht="61.5" customHeight="1">
      <c r="A15" s="233" t="s">
        <v>183</v>
      </c>
      <c r="B15" s="234"/>
      <c r="C15" s="234"/>
      <c r="D15" s="229" t="s">
        <v>184</v>
      </c>
      <c r="E15" s="234">
        <v>6</v>
      </c>
      <c r="F15" s="234">
        <v>6</v>
      </c>
      <c r="G15" s="234">
        <v>24</v>
      </c>
      <c r="H15" s="162"/>
      <c r="I15" s="146"/>
      <c r="J15" s="234">
        <v>24</v>
      </c>
      <c r="K15" s="234">
        <v>48</v>
      </c>
      <c r="L15" s="215">
        <v>0</v>
      </c>
      <c r="M15" s="235" t="s">
        <v>159</v>
      </c>
      <c r="N15" s="235" t="s">
        <v>160</v>
      </c>
      <c r="O15" s="236" t="s">
        <v>185</v>
      </c>
      <c r="P15" s="237" t="s">
        <v>186</v>
      </c>
      <c r="Q15" s="238" t="s">
        <v>163</v>
      </c>
      <c r="R15" s="238" t="s">
        <v>164</v>
      </c>
      <c r="S15" s="238" t="s">
        <v>187</v>
      </c>
      <c r="T15" s="238" t="s">
        <v>163</v>
      </c>
      <c r="U15" s="238" t="s">
        <v>164</v>
      </c>
      <c r="V15" s="401" t="s">
        <v>188</v>
      </c>
      <c r="W15" s="402"/>
    </row>
    <row r="16" spans="1:23" s="240" customFormat="1" ht="28.5" customHeight="1">
      <c r="A16" s="233" t="s">
        <v>189</v>
      </c>
      <c r="B16" s="234"/>
      <c r="C16" s="234"/>
      <c r="D16" s="229" t="s">
        <v>190</v>
      </c>
      <c r="E16" s="234">
        <v>6</v>
      </c>
      <c r="F16" s="234">
        <v>6</v>
      </c>
      <c r="G16" s="234">
        <v>24</v>
      </c>
      <c r="H16" s="234"/>
      <c r="I16" s="234"/>
      <c r="J16" s="234">
        <v>24</v>
      </c>
      <c r="K16" s="234">
        <v>48</v>
      </c>
      <c r="L16" s="215">
        <v>0</v>
      </c>
      <c r="M16" s="235" t="s">
        <v>159</v>
      </c>
      <c r="N16" s="235" t="s">
        <v>160</v>
      </c>
      <c r="O16" s="236" t="s">
        <v>168</v>
      </c>
      <c r="P16" s="237" t="s">
        <v>191</v>
      </c>
      <c r="Q16" s="238" t="s">
        <v>163</v>
      </c>
      <c r="R16" s="238" t="s">
        <v>164</v>
      </c>
      <c r="S16" s="238" t="s">
        <v>170</v>
      </c>
      <c r="T16" s="238" t="s">
        <v>163</v>
      </c>
      <c r="U16" s="238" t="s">
        <v>164</v>
      </c>
      <c r="V16" s="238" t="s">
        <v>192</v>
      </c>
      <c r="W16" s="238" t="s">
        <v>182</v>
      </c>
    </row>
    <row r="17" spans="1:23" s="240" customFormat="1" ht="42.75" customHeight="1">
      <c r="A17" s="233" t="s">
        <v>193</v>
      </c>
      <c r="B17" s="234"/>
      <c r="C17" s="234"/>
      <c r="D17" s="229" t="s">
        <v>194</v>
      </c>
      <c r="E17" s="234">
        <v>6</v>
      </c>
      <c r="F17" s="234">
        <v>6</v>
      </c>
      <c r="G17" s="234">
        <v>24</v>
      </c>
      <c r="H17" s="234">
        <v>24</v>
      </c>
      <c r="I17" s="234"/>
      <c r="J17" s="234"/>
      <c r="K17" s="234">
        <v>48</v>
      </c>
      <c r="L17" s="215">
        <v>0</v>
      </c>
      <c r="M17" s="235" t="s">
        <v>159</v>
      </c>
      <c r="N17" s="235" t="s">
        <v>160</v>
      </c>
      <c r="O17" s="236" t="s">
        <v>168</v>
      </c>
      <c r="P17" s="237" t="s">
        <v>195</v>
      </c>
      <c r="Q17" s="238" t="s">
        <v>163</v>
      </c>
      <c r="R17" s="238" t="s">
        <v>164</v>
      </c>
      <c r="S17" s="238" t="s">
        <v>165</v>
      </c>
      <c r="T17" s="238" t="s">
        <v>177</v>
      </c>
      <c r="U17" s="238" t="s">
        <v>164</v>
      </c>
      <c r="V17" s="238" t="s">
        <v>178</v>
      </c>
      <c r="W17" s="239"/>
    </row>
    <row r="18" spans="1:23" s="240" customFormat="1" ht="56.25" customHeight="1">
      <c r="A18" s="233" t="s">
        <v>196</v>
      </c>
      <c r="B18" s="234"/>
      <c r="C18" s="234"/>
      <c r="D18" s="229" t="s">
        <v>167</v>
      </c>
      <c r="E18" s="234">
        <v>6</v>
      </c>
      <c r="F18" s="234">
        <v>6</v>
      </c>
      <c r="G18" s="234">
        <v>24</v>
      </c>
      <c r="H18" s="234">
        <v>24</v>
      </c>
      <c r="I18" s="234"/>
      <c r="J18" s="234"/>
      <c r="K18" s="234">
        <v>48</v>
      </c>
      <c r="L18" s="215">
        <v>0</v>
      </c>
      <c r="M18" s="235" t="s">
        <v>159</v>
      </c>
      <c r="N18" s="235" t="s">
        <v>160</v>
      </c>
      <c r="O18" s="236" t="s">
        <v>168</v>
      </c>
      <c r="P18" s="237" t="s">
        <v>169</v>
      </c>
      <c r="Q18" s="238" t="s">
        <v>163</v>
      </c>
      <c r="R18" s="238" t="s">
        <v>164</v>
      </c>
      <c r="S18" s="238" t="s">
        <v>170</v>
      </c>
      <c r="T18" s="238" t="s">
        <v>163</v>
      </c>
      <c r="U18" s="238" t="s">
        <v>164</v>
      </c>
      <c r="V18" s="238" t="s">
        <v>170</v>
      </c>
      <c r="W18" s="239"/>
    </row>
    <row r="19" spans="1:23" s="240" customFormat="1" ht="75" customHeight="1">
      <c r="A19" s="233" t="s">
        <v>203</v>
      </c>
      <c r="B19" s="234"/>
      <c r="C19" s="234"/>
      <c r="D19" s="229" t="s">
        <v>204</v>
      </c>
      <c r="E19" s="234">
        <v>6</v>
      </c>
      <c r="F19" s="234">
        <v>6</v>
      </c>
      <c r="G19" s="234">
        <v>24</v>
      </c>
      <c r="H19" s="162"/>
      <c r="I19" s="146"/>
      <c r="J19" s="234">
        <v>24</v>
      </c>
      <c r="K19" s="234">
        <v>48</v>
      </c>
      <c r="L19" s="215">
        <v>0</v>
      </c>
      <c r="M19" s="235" t="s">
        <v>159</v>
      </c>
      <c r="N19" s="235" t="s">
        <v>160</v>
      </c>
      <c r="O19" s="236" t="s">
        <v>185</v>
      </c>
      <c r="P19" s="237" t="s">
        <v>205</v>
      </c>
      <c r="Q19" s="238" t="s">
        <v>163</v>
      </c>
      <c r="R19" s="238" t="s">
        <v>164</v>
      </c>
      <c r="S19" s="238" t="s">
        <v>170</v>
      </c>
      <c r="T19" s="238" t="s">
        <v>177</v>
      </c>
      <c r="U19" s="238" t="s">
        <v>164</v>
      </c>
      <c r="V19" s="238" t="s">
        <v>178</v>
      </c>
      <c r="W19" s="239"/>
    </row>
    <row r="20" spans="1:23" s="240" customFormat="1" ht="66" customHeight="1">
      <c r="A20" s="233" t="s">
        <v>206</v>
      </c>
      <c r="B20" s="234"/>
      <c r="C20" s="234"/>
      <c r="D20" s="229" t="s">
        <v>207</v>
      </c>
      <c r="E20" s="234">
        <v>6</v>
      </c>
      <c r="F20" s="234">
        <v>6</v>
      </c>
      <c r="G20" s="234">
        <v>24</v>
      </c>
      <c r="H20" s="234">
        <v>24</v>
      </c>
      <c r="I20" s="234"/>
      <c r="J20" s="234"/>
      <c r="K20" s="234">
        <v>48</v>
      </c>
      <c r="L20" s="215">
        <v>0</v>
      </c>
      <c r="M20" s="235" t="s">
        <v>159</v>
      </c>
      <c r="N20" s="235" t="s">
        <v>160</v>
      </c>
      <c r="O20" s="236" t="s">
        <v>161</v>
      </c>
      <c r="P20" s="237" t="s">
        <v>208</v>
      </c>
      <c r="Q20" s="238" t="s">
        <v>163</v>
      </c>
      <c r="R20" s="238" t="s">
        <v>164</v>
      </c>
      <c r="S20" s="238" t="s">
        <v>165</v>
      </c>
      <c r="T20" s="238" t="s">
        <v>163</v>
      </c>
      <c r="U20" s="238" t="s">
        <v>164</v>
      </c>
      <c r="V20" s="401" t="s">
        <v>209</v>
      </c>
      <c r="W20" s="402"/>
    </row>
    <row r="21" spans="1:23" s="240" customFormat="1" ht="64.5" customHeight="1">
      <c r="A21" s="233" t="s">
        <v>210</v>
      </c>
      <c r="B21" s="234"/>
      <c r="C21" s="234"/>
      <c r="D21" s="229" t="s">
        <v>211</v>
      </c>
      <c r="E21" s="234">
        <v>6</v>
      </c>
      <c r="F21" s="234">
        <v>6</v>
      </c>
      <c r="G21" s="234">
        <v>24</v>
      </c>
      <c r="H21" s="234">
        <v>24</v>
      </c>
      <c r="I21" s="234"/>
      <c r="J21" s="234"/>
      <c r="K21" s="234">
        <v>48</v>
      </c>
      <c r="L21" s="215">
        <v>0</v>
      </c>
      <c r="M21" s="235" t="s">
        <v>159</v>
      </c>
      <c r="N21" s="235" t="s">
        <v>160</v>
      </c>
      <c r="O21" s="236" t="s">
        <v>161</v>
      </c>
      <c r="P21" s="237" t="s">
        <v>212</v>
      </c>
      <c r="Q21" s="238" t="s">
        <v>163</v>
      </c>
      <c r="R21" s="238" t="s">
        <v>164</v>
      </c>
      <c r="S21" s="238" t="s">
        <v>170</v>
      </c>
      <c r="T21" s="238" t="s">
        <v>177</v>
      </c>
      <c r="U21" s="238" t="s">
        <v>164</v>
      </c>
      <c r="V21" s="238" t="s">
        <v>178</v>
      </c>
      <c r="W21" s="239"/>
    </row>
    <row r="22" spans="1:23" s="240" customFormat="1" ht="41.25" customHeight="1">
      <c r="A22" s="233" t="s">
        <v>213</v>
      </c>
      <c r="B22" s="234"/>
      <c r="C22" s="234"/>
      <c r="D22" s="229" t="s">
        <v>214</v>
      </c>
      <c r="E22" s="234">
        <v>6</v>
      </c>
      <c r="F22" s="234">
        <v>6</v>
      </c>
      <c r="G22" s="234">
        <v>24</v>
      </c>
      <c r="H22" s="162"/>
      <c r="I22" s="146"/>
      <c r="J22" s="234">
        <v>24</v>
      </c>
      <c r="K22" s="234">
        <v>48</v>
      </c>
      <c r="L22" s="215">
        <v>0</v>
      </c>
      <c r="M22" s="235" t="s">
        <v>159</v>
      </c>
      <c r="N22" s="235" t="s">
        <v>160</v>
      </c>
      <c r="O22" s="236" t="s">
        <v>185</v>
      </c>
      <c r="P22" s="237" t="s">
        <v>215</v>
      </c>
      <c r="Q22" s="238" t="s">
        <v>163</v>
      </c>
      <c r="R22" s="238" t="s">
        <v>164</v>
      </c>
      <c r="S22" s="238" t="s">
        <v>216</v>
      </c>
      <c r="T22" s="238" t="s">
        <v>163</v>
      </c>
      <c r="U22" s="238" t="s">
        <v>164</v>
      </c>
      <c r="V22" s="238" t="s">
        <v>216</v>
      </c>
      <c r="W22" s="238" t="s">
        <v>182</v>
      </c>
    </row>
    <row r="23" spans="1:23" ht="41.25" customHeight="1">
      <c r="A23" s="213" t="s">
        <v>217</v>
      </c>
      <c r="B23" s="213"/>
      <c r="C23" s="214"/>
      <c r="D23" s="147" t="s">
        <v>218</v>
      </c>
      <c r="E23" s="148">
        <v>6</v>
      </c>
      <c r="F23" s="149">
        <v>6</v>
      </c>
      <c r="G23" s="145"/>
      <c r="H23" s="146"/>
      <c r="I23" s="146"/>
      <c r="J23" s="146"/>
      <c r="K23" s="150"/>
      <c r="L23" s="403" t="s">
        <v>219</v>
      </c>
      <c r="M23" s="225" t="s">
        <v>220</v>
      </c>
      <c r="N23" s="225"/>
      <c r="O23" s="404"/>
      <c r="P23" s="405"/>
      <c r="Q23" s="170" t="s">
        <v>221</v>
      </c>
      <c r="R23" s="170"/>
      <c r="S23" s="170"/>
      <c r="T23" s="170"/>
      <c r="U23" s="170"/>
      <c r="V23" s="170"/>
      <c r="W23" s="170"/>
    </row>
    <row r="24" spans="1:23" s="240" customFormat="1" ht="19.5" customHeight="1" thickBot="1">
      <c r="A24" s="869" t="s">
        <v>222</v>
      </c>
      <c r="B24" s="869"/>
      <c r="C24" s="406"/>
      <c r="D24" s="406"/>
      <c r="E24" s="407"/>
      <c r="F24" s="408"/>
      <c r="G24" s="406"/>
      <c r="H24" s="406"/>
      <c r="I24" s="406"/>
      <c r="J24" s="406"/>
      <c r="K24" s="406"/>
      <c r="L24" s="406"/>
      <c r="M24" s="406"/>
      <c r="N24" s="406"/>
      <c r="O24" s="406"/>
      <c r="P24" s="409"/>
      <c r="Q24" s="239"/>
      <c r="R24" s="239"/>
      <c r="S24" s="239"/>
      <c r="T24" s="239"/>
      <c r="U24" s="239"/>
      <c r="V24" s="239"/>
      <c r="W24" s="239"/>
    </row>
    <row r="25" spans="1:23" s="240" customFormat="1" ht="15" customHeight="1">
      <c r="A25" s="969"/>
      <c r="B25" s="969"/>
      <c r="C25" s="969"/>
      <c r="D25" s="969"/>
      <c r="E25" s="969"/>
      <c r="F25" s="969"/>
      <c r="G25" s="969"/>
      <c r="H25" s="969"/>
      <c r="I25" s="969"/>
      <c r="J25" s="969"/>
      <c r="K25" s="969"/>
      <c r="L25" s="969"/>
      <c r="M25" s="969"/>
      <c r="N25" s="969"/>
      <c r="O25" s="969"/>
      <c r="P25" s="398"/>
      <c r="Q25" s="410" t="s">
        <v>223</v>
      </c>
      <c r="R25" s="398"/>
      <c r="S25" s="398"/>
      <c r="T25" s="398"/>
      <c r="U25" s="398"/>
      <c r="V25" s="398"/>
      <c r="W25" s="411"/>
    </row>
    <row r="26" spans="1:23" s="240" customFormat="1" ht="15" customHeight="1">
      <c r="A26" s="970" t="s">
        <v>308</v>
      </c>
      <c r="B26" s="971"/>
      <c r="C26" s="971"/>
      <c r="D26" s="970" t="s">
        <v>309</v>
      </c>
      <c r="E26" s="963"/>
      <c r="F26" s="963"/>
      <c r="G26" s="963"/>
      <c r="H26" s="963"/>
      <c r="I26" s="963"/>
      <c r="J26" s="963"/>
      <c r="K26" s="963"/>
      <c r="L26" s="963"/>
      <c r="M26" s="963"/>
      <c r="N26" s="963"/>
      <c r="O26" s="963"/>
      <c r="P26" s="398"/>
      <c r="Q26" s="410" t="s">
        <v>310</v>
      </c>
      <c r="R26" s="398"/>
      <c r="S26" s="398"/>
      <c r="T26" s="398"/>
      <c r="U26" s="398"/>
      <c r="V26" s="398"/>
      <c r="W26" s="411"/>
    </row>
    <row r="27" spans="1:23" s="240" customFormat="1" ht="15" customHeight="1">
      <c r="A27" s="970" t="s">
        <v>311</v>
      </c>
      <c r="B27" s="971"/>
      <c r="C27" s="971"/>
      <c r="D27" s="970" t="s">
        <v>312</v>
      </c>
      <c r="E27" s="963"/>
      <c r="F27" s="963"/>
      <c r="G27" s="963"/>
      <c r="H27" s="963"/>
      <c r="I27" s="963"/>
      <c r="J27" s="963"/>
      <c r="K27" s="963"/>
      <c r="L27" s="963"/>
      <c r="M27" s="963"/>
      <c r="N27" s="963"/>
      <c r="O27" s="963"/>
      <c r="P27" s="398"/>
      <c r="Q27" s="410"/>
      <c r="R27" s="398"/>
      <c r="S27" s="398"/>
      <c r="T27" s="398"/>
      <c r="U27" s="398"/>
      <c r="V27" s="398"/>
      <c r="W27" s="411"/>
    </row>
    <row r="28" spans="1:23" s="240" customFormat="1" ht="15" customHeight="1">
      <c r="A28" s="963"/>
      <c r="B28" s="971"/>
      <c r="C28" s="971"/>
      <c r="D28" s="963"/>
      <c r="E28" s="963"/>
      <c r="F28" s="963"/>
      <c r="G28" s="963"/>
      <c r="H28" s="963"/>
      <c r="I28" s="963"/>
      <c r="J28" s="963"/>
      <c r="K28" s="963"/>
      <c r="L28" s="963"/>
      <c r="M28" s="963"/>
      <c r="N28" s="963"/>
      <c r="O28" s="963"/>
      <c r="P28" s="398"/>
      <c r="Q28" s="410"/>
      <c r="R28" s="398"/>
      <c r="S28" s="398"/>
      <c r="T28" s="398"/>
      <c r="U28" s="398"/>
      <c r="V28" s="398"/>
      <c r="W28" s="411"/>
    </row>
    <row r="29" spans="1:23" s="240" customFormat="1" ht="15" customHeight="1">
      <c r="A29" s="963"/>
      <c r="B29" s="971"/>
      <c r="C29" s="971"/>
      <c r="D29" s="963"/>
      <c r="E29" s="963"/>
      <c r="F29" s="963"/>
      <c r="G29" s="963"/>
      <c r="H29" s="963"/>
      <c r="I29" s="963"/>
      <c r="J29" s="963"/>
      <c r="K29" s="963"/>
      <c r="L29" s="963"/>
      <c r="M29" s="963"/>
      <c r="N29" s="963"/>
      <c r="O29" s="963"/>
      <c r="P29" s="398"/>
      <c r="Q29" s="398"/>
      <c r="R29" s="398"/>
      <c r="S29" s="398"/>
      <c r="T29" s="398"/>
      <c r="U29" s="398"/>
      <c r="V29" s="398"/>
      <c r="W29" s="411"/>
    </row>
    <row r="30" spans="1:23" s="240" customFormat="1" ht="15" customHeight="1">
      <c r="A30" s="963"/>
      <c r="B30" s="963"/>
      <c r="C30" s="963"/>
      <c r="D30" s="963"/>
      <c r="E30" s="963"/>
      <c r="F30" s="963"/>
      <c r="G30" s="963"/>
      <c r="H30" s="963"/>
      <c r="I30" s="963"/>
      <c r="J30" s="963"/>
      <c r="K30" s="963"/>
      <c r="L30" s="963"/>
      <c r="M30" s="963"/>
      <c r="N30" s="963"/>
      <c r="O30" s="963"/>
      <c r="P30" s="398"/>
      <c r="Q30" s="398"/>
      <c r="R30" s="398"/>
      <c r="S30" s="398"/>
      <c r="T30" s="398"/>
      <c r="U30" s="398"/>
      <c r="V30" s="398"/>
      <c r="W30" s="411"/>
    </row>
    <row r="31" spans="1:23" s="240" customFormat="1" ht="15" customHeight="1" thickBot="1">
      <c r="A31" s="871" t="s">
        <v>224</v>
      </c>
      <c r="B31" s="871"/>
      <c r="C31" s="412"/>
      <c r="D31" s="413"/>
      <c r="E31" s="961"/>
      <c r="F31" s="961"/>
      <c r="G31" s="961"/>
      <c r="H31" s="961"/>
      <c r="I31" s="961"/>
      <c r="J31" s="961"/>
      <c r="K31" s="961"/>
      <c r="L31" s="961"/>
      <c r="M31" s="961"/>
      <c r="N31" s="961"/>
      <c r="O31" s="961"/>
      <c r="P31" s="398"/>
      <c r="Q31" s="398"/>
      <c r="R31" s="398"/>
      <c r="S31" s="398"/>
      <c r="T31" s="398"/>
      <c r="U31" s="398"/>
      <c r="V31" s="398"/>
      <c r="W31" s="411"/>
    </row>
    <row r="32" spans="1:23" s="240" customFormat="1" ht="14.85" customHeight="1" thickBot="1">
      <c r="A32" s="414"/>
      <c r="B32" s="415"/>
      <c r="C32" s="415"/>
      <c r="D32" s="968"/>
      <c r="E32" s="967"/>
      <c r="F32" s="967"/>
      <c r="G32" s="967"/>
      <c r="H32" s="967"/>
      <c r="I32" s="967"/>
      <c r="J32" s="967"/>
      <c r="K32" s="967"/>
      <c r="L32" s="967"/>
      <c r="M32" s="967"/>
      <c r="N32" s="967"/>
      <c r="O32" s="967"/>
      <c r="P32" s="398"/>
      <c r="Q32" s="872" t="s">
        <v>129</v>
      </c>
      <c r="R32" s="872"/>
      <c r="S32" s="872"/>
      <c r="T32" s="872"/>
      <c r="U32" s="872"/>
      <c r="V32" s="872"/>
      <c r="W32" s="872"/>
    </row>
    <row r="33" spans="1:23" s="240" customFormat="1" ht="16.350000000000001" customHeight="1" thickBot="1">
      <c r="A33" s="187" t="s">
        <v>130</v>
      </c>
      <c r="B33" s="187" t="s">
        <v>131</v>
      </c>
      <c r="C33" s="866" t="s">
        <v>132</v>
      </c>
      <c r="D33" s="866" t="s">
        <v>133</v>
      </c>
      <c r="E33" s="867" t="s">
        <v>134</v>
      </c>
      <c r="F33" s="866" t="s">
        <v>135</v>
      </c>
      <c r="G33" s="868" t="s">
        <v>136</v>
      </c>
      <c r="H33" s="868" t="s">
        <v>137</v>
      </c>
      <c r="I33" s="868" t="s">
        <v>138</v>
      </c>
      <c r="J33" s="868" t="s">
        <v>139</v>
      </c>
      <c r="K33" s="868" t="s">
        <v>140</v>
      </c>
      <c r="L33" s="858" t="s">
        <v>141</v>
      </c>
      <c r="M33" s="858"/>
      <c r="N33" s="858"/>
      <c r="O33" s="858"/>
      <c r="P33" s="869" t="s">
        <v>142</v>
      </c>
      <c r="Q33" s="870" t="s">
        <v>143</v>
      </c>
      <c r="R33" s="870"/>
      <c r="S33" s="870"/>
      <c r="T33" s="870" t="s">
        <v>144</v>
      </c>
      <c r="U33" s="870"/>
      <c r="V33" s="870"/>
      <c r="W33" s="870" t="s">
        <v>145</v>
      </c>
    </row>
    <row r="34" spans="1:23" s="240" customFormat="1" ht="34.35" customHeight="1">
      <c r="A34" s="188"/>
      <c r="B34" s="188"/>
      <c r="C34" s="866"/>
      <c r="D34" s="866"/>
      <c r="E34" s="867"/>
      <c r="F34" s="866"/>
      <c r="G34" s="868"/>
      <c r="H34" s="868"/>
      <c r="I34" s="868"/>
      <c r="J34" s="868"/>
      <c r="K34" s="868"/>
      <c r="L34" s="189" t="s">
        <v>146</v>
      </c>
      <c r="M34" s="190" t="s">
        <v>147</v>
      </c>
      <c r="N34" s="190" t="s">
        <v>148</v>
      </c>
      <c r="O34" s="191" t="s">
        <v>149</v>
      </c>
      <c r="P34" s="869"/>
      <c r="Q34" s="399" t="s">
        <v>150</v>
      </c>
      <c r="R34" s="399" t="s">
        <v>151</v>
      </c>
      <c r="S34" s="399" t="s">
        <v>152</v>
      </c>
      <c r="T34" s="399" t="s">
        <v>150</v>
      </c>
      <c r="U34" s="399" t="s">
        <v>151</v>
      </c>
      <c r="V34" s="399" t="s">
        <v>152</v>
      </c>
      <c r="W34" s="870"/>
    </row>
    <row r="35" spans="1:23" s="144" customFormat="1" ht="19.5" customHeight="1">
      <c r="A35" s="246" t="s">
        <v>225</v>
      </c>
      <c r="B35" s="246"/>
      <c r="C35" s="247"/>
      <c r="D35" s="248"/>
      <c r="E35" s="249">
        <v>3</v>
      </c>
      <c r="F35" s="250">
        <v>3</v>
      </c>
      <c r="G35" s="251"/>
      <c r="H35" s="252"/>
      <c r="I35" s="252"/>
      <c r="J35" s="252"/>
      <c r="K35" s="253"/>
      <c r="L35" s="197"/>
      <c r="M35" s="198"/>
      <c r="N35" s="198"/>
      <c r="O35" s="199"/>
      <c r="P35" s="200"/>
      <c r="Q35" s="140"/>
      <c r="R35" s="141"/>
      <c r="S35" s="142"/>
      <c r="T35" s="140"/>
      <c r="U35" s="141"/>
      <c r="V35" s="142"/>
      <c r="W35" s="201"/>
    </row>
    <row r="36" spans="1:23" s="422" customFormat="1" ht="19.5" customHeight="1">
      <c r="A36" s="416" t="s">
        <v>226</v>
      </c>
      <c r="B36" s="417"/>
      <c r="C36" s="417"/>
      <c r="D36" s="418" t="s">
        <v>227</v>
      </c>
      <c r="E36" s="417">
        <v>3</v>
      </c>
      <c r="F36" s="417">
        <v>3</v>
      </c>
      <c r="G36" s="417"/>
      <c r="H36" s="417">
        <v>18</v>
      </c>
      <c r="I36" s="417"/>
      <c r="J36" s="417"/>
      <c r="K36" s="417">
        <v>18</v>
      </c>
      <c r="L36" s="419"/>
      <c r="M36" s="419"/>
      <c r="N36" s="419"/>
      <c r="O36" s="419"/>
      <c r="P36" s="416" t="s">
        <v>229</v>
      </c>
      <c r="Q36" s="420" t="s">
        <v>230</v>
      </c>
      <c r="R36" s="421"/>
      <c r="S36" s="420" t="s">
        <v>231</v>
      </c>
      <c r="T36" s="420" t="s">
        <v>177</v>
      </c>
      <c r="U36" s="420" t="s">
        <v>164</v>
      </c>
      <c r="V36" s="420" t="s">
        <v>178</v>
      </c>
      <c r="W36" s="421"/>
    </row>
    <row r="37" spans="1:23" s="144" customFormat="1" ht="98.25" customHeight="1">
      <c r="A37" s="246" t="s">
        <v>153</v>
      </c>
      <c r="B37" s="246"/>
      <c r="C37" s="247"/>
      <c r="D37" s="248" t="s">
        <v>232</v>
      </c>
      <c r="E37" s="249">
        <v>12</v>
      </c>
      <c r="F37" s="250">
        <v>12</v>
      </c>
      <c r="G37" s="251"/>
      <c r="H37" s="252"/>
      <c r="I37" s="252"/>
      <c r="J37" s="252"/>
      <c r="K37" s="253">
        <v>48</v>
      </c>
      <c r="L37" s="197"/>
      <c r="M37" s="198"/>
      <c r="N37" s="198"/>
      <c r="O37" s="199"/>
      <c r="P37" s="200"/>
      <c r="Q37" s="140"/>
      <c r="R37" s="141"/>
      <c r="S37" s="142"/>
      <c r="T37" s="140"/>
      <c r="U37" s="141"/>
      <c r="V37" s="142"/>
      <c r="W37" s="143" t="s">
        <v>233</v>
      </c>
    </row>
    <row r="38" spans="1:23" s="240" customFormat="1" ht="50.25" customHeight="1">
      <c r="A38" s="233" t="s">
        <v>234</v>
      </c>
      <c r="B38" s="234"/>
      <c r="C38" s="234"/>
      <c r="D38" s="229" t="s">
        <v>235</v>
      </c>
      <c r="E38" s="234">
        <v>6</v>
      </c>
      <c r="F38" s="234">
        <v>6</v>
      </c>
      <c r="G38" s="234">
        <v>24</v>
      </c>
      <c r="H38" s="162"/>
      <c r="I38" s="146"/>
      <c r="J38" s="950">
        <v>24</v>
      </c>
      <c r="K38" s="234">
        <v>48</v>
      </c>
      <c r="L38" s="215">
        <v>0</v>
      </c>
      <c r="M38" s="235" t="s">
        <v>159</v>
      </c>
      <c r="N38" s="235" t="s">
        <v>160</v>
      </c>
      <c r="O38" s="236" t="s">
        <v>198</v>
      </c>
      <c r="P38" s="237" t="s">
        <v>236</v>
      </c>
      <c r="Q38" s="228" t="s">
        <v>163</v>
      </c>
      <c r="R38" s="228" t="s">
        <v>164</v>
      </c>
      <c r="S38" s="228" t="s">
        <v>165</v>
      </c>
      <c r="T38" s="228" t="s">
        <v>163</v>
      </c>
      <c r="U38" s="228" t="s">
        <v>164</v>
      </c>
      <c r="V38" s="228" t="s">
        <v>165</v>
      </c>
      <c r="W38" s="228" t="s">
        <v>237</v>
      </c>
    </row>
    <row r="39" spans="1:23" s="240" customFormat="1" ht="67.5" customHeight="1">
      <c r="A39" s="233" t="s">
        <v>238</v>
      </c>
      <c r="B39" s="234"/>
      <c r="C39" s="234"/>
      <c r="D39" s="229" t="s">
        <v>290</v>
      </c>
      <c r="E39" s="234">
        <v>6</v>
      </c>
      <c r="F39" s="234">
        <v>6</v>
      </c>
      <c r="G39" s="234">
        <v>24</v>
      </c>
      <c r="H39" s="234">
        <v>24</v>
      </c>
      <c r="I39" s="234"/>
      <c r="J39" s="234"/>
      <c r="K39" s="234">
        <v>48</v>
      </c>
      <c r="L39" s="215" t="s">
        <v>219</v>
      </c>
      <c r="M39" s="235" t="s">
        <v>291</v>
      </c>
      <c r="N39" s="235" t="s">
        <v>160</v>
      </c>
      <c r="O39" s="236" t="s">
        <v>198</v>
      </c>
      <c r="P39" s="237" t="s">
        <v>292</v>
      </c>
      <c r="Q39" s="226" t="s">
        <v>261</v>
      </c>
      <c r="R39" s="226" t="s">
        <v>164</v>
      </c>
      <c r="S39" s="226" t="s">
        <v>262</v>
      </c>
      <c r="T39" s="226"/>
      <c r="U39" s="226" t="s">
        <v>177</v>
      </c>
      <c r="V39" s="226" t="s">
        <v>178</v>
      </c>
      <c r="W39" s="226"/>
    </row>
    <row r="40" spans="1:23" s="144" customFormat="1" ht="48.75" customHeight="1">
      <c r="A40" s="144" t="s">
        <v>241</v>
      </c>
      <c r="B40" s="246"/>
      <c r="C40" s="247"/>
      <c r="D40" s="248" t="s">
        <v>242</v>
      </c>
      <c r="E40" s="249">
        <v>15</v>
      </c>
      <c r="F40" s="250">
        <v>15</v>
      </c>
      <c r="G40" s="251"/>
      <c r="H40" s="252"/>
      <c r="I40" s="252"/>
      <c r="J40" s="252"/>
      <c r="K40" s="253" t="s">
        <v>243</v>
      </c>
      <c r="L40" s="197"/>
      <c r="M40" s="198"/>
      <c r="N40" s="198"/>
      <c r="O40" s="199"/>
      <c r="P40" s="200"/>
      <c r="Q40" s="140"/>
      <c r="R40" s="141"/>
      <c r="S40" s="142"/>
      <c r="T40" s="140"/>
      <c r="U40" s="141"/>
      <c r="V40" s="142"/>
      <c r="W40" s="161" t="s">
        <v>173</v>
      </c>
    </row>
    <row r="41" spans="1:23" s="222" customFormat="1" ht="52.5" customHeight="1">
      <c r="A41" s="213" t="s">
        <v>244</v>
      </c>
      <c r="B41" s="213"/>
      <c r="C41" s="214"/>
      <c r="D41" s="147" t="s">
        <v>245</v>
      </c>
      <c r="E41" s="148">
        <v>6</v>
      </c>
      <c r="F41" s="149">
        <v>6</v>
      </c>
      <c r="G41" s="145"/>
      <c r="H41" s="146">
        <v>24</v>
      </c>
      <c r="I41" s="146"/>
      <c r="J41" s="146"/>
      <c r="K41" s="150">
        <v>24</v>
      </c>
      <c r="L41" s="215">
        <v>0</v>
      </c>
      <c r="M41" s="235" t="s">
        <v>159</v>
      </c>
      <c r="N41" s="235" t="s">
        <v>160</v>
      </c>
      <c r="O41" s="217"/>
      <c r="P41" s="177" t="s">
        <v>246</v>
      </c>
      <c r="Q41" s="218"/>
      <c r="R41" s="219"/>
      <c r="S41" s="220"/>
      <c r="T41" s="218"/>
      <c r="U41" s="219"/>
      <c r="V41" s="220"/>
      <c r="W41" s="221"/>
    </row>
    <row r="42" spans="1:23" s="222" customFormat="1" ht="52.5" customHeight="1">
      <c r="A42" s="195"/>
      <c r="B42" s="195" t="s">
        <v>247</v>
      </c>
      <c r="C42" s="214"/>
      <c r="D42" s="147" t="s">
        <v>248</v>
      </c>
      <c r="E42" s="148">
        <v>6</v>
      </c>
      <c r="F42" s="149">
        <v>6</v>
      </c>
      <c r="G42" s="145"/>
      <c r="H42" s="146">
        <v>24</v>
      </c>
      <c r="I42" s="146"/>
      <c r="J42" s="146"/>
      <c r="K42" s="150">
        <v>24</v>
      </c>
      <c r="L42" s="215">
        <v>0</v>
      </c>
      <c r="M42" s="216" t="s">
        <v>159</v>
      </c>
      <c r="N42" s="216" t="s">
        <v>160</v>
      </c>
      <c r="O42" s="217" t="s">
        <v>185</v>
      </c>
      <c r="P42" s="177" t="s">
        <v>246</v>
      </c>
      <c r="Q42" s="218" t="s">
        <v>230</v>
      </c>
      <c r="R42" s="219" t="s">
        <v>164</v>
      </c>
      <c r="S42" s="220" t="s">
        <v>231</v>
      </c>
      <c r="T42" s="218"/>
      <c r="U42" s="219"/>
      <c r="V42" s="220"/>
      <c r="W42" s="221" t="s">
        <v>249</v>
      </c>
    </row>
    <row r="43" spans="1:23" s="222" customFormat="1" ht="41.25" customHeight="1">
      <c r="A43" s="195"/>
      <c r="B43" s="195" t="s">
        <v>247</v>
      </c>
      <c r="C43" s="214"/>
      <c r="D43" s="147" t="s">
        <v>250</v>
      </c>
      <c r="E43" s="148">
        <v>6</v>
      </c>
      <c r="F43" s="149">
        <v>6</v>
      </c>
      <c r="G43" s="145"/>
      <c r="H43" s="146"/>
      <c r="I43" s="146"/>
      <c r="J43" s="146"/>
      <c r="K43" s="150" t="s">
        <v>251</v>
      </c>
      <c r="L43" s="215">
        <v>0</v>
      </c>
      <c r="M43" s="216" t="s">
        <v>159</v>
      </c>
      <c r="N43" s="216" t="s">
        <v>160</v>
      </c>
      <c r="O43" s="217" t="s">
        <v>168</v>
      </c>
      <c r="P43" s="177" t="s">
        <v>252</v>
      </c>
      <c r="Q43" s="218" t="s">
        <v>230</v>
      </c>
      <c r="R43" s="219" t="s">
        <v>219</v>
      </c>
      <c r="S43" s="220" t="s">
        <v>231</v>
      </c>
      <c r="T43" s="218"/>
      <c r="U43" s="219"/>
      <c r="V43" s="220"/>
      <c r="W43" s="221" t="s">
        <v>249</v>
      </c>
    </row>
    <row r="44" spans="1:23" s="222" customFormat="1" ht="42.75" customHeight="1">
      <c r="A44" s="213" t="s">
        <v>253</v>
      </c>
      <c r="B44" s="213"/>
      <c r="C44" s="214"/>
      <c r="D44" s="147" t="s">
        <v>254</v>
      </c>
      <c r="E44" s="148">
        <v>6</v>
      </c>
      <c r="F44" s="149">
        <v>6</v>
      </c>
      <c r="G44" s="145"/>
      <c r="H44" s="146"/>
      <c r="I44" s="146"/>
      <c r="J44" s="146"/>
      <c r="K44" s="150"/>
      <c r="L44" s="215">
        <v>0</v>
      </c>
      <c r="M44" s="225" t="s">
        <v>220</v>
      </c>
      <c r="N44" s="216"/>
      <c r="O44" s="217"/>
      <c r="P44" s="177"/>
      <c r="Q44" s="170" t="s">
        <v>221</v>
      </c>
      <c r="R44" s="219"/>
      <c r="S44" s="220"/>
      <c r="T44" s="218"/>
      <c r="U44" s="219"/>
      <c r="V44" s="220"/>
      <c r="W44" s="221"/>
    </row>
    <row r="45" spans="1:23" s="240" customFormat="1" ht="42.75" customHeight="1">
      <c r="A45" s="233" t="s">
        <v>255</v>
      </c>
      <c r="B45" s="234"/>
      <c r="C45" s="234"/>
      <c r="D45" s="229" t="s">
        <v>256</v>
      </c>
      <c r="E45" s="234">
        <v>3</v>
      </c>
      <c r="F45" s="234">
        <v>3</v>
      </c>
      <c r="G45" s="234">
        <v>15</v>
      </c>
      <c r="H45" s="234">
        <v>9</v>
      </c>
      <c r="I45" s="234"/>
      <c r="J45" s="234"/>
      <c r="K45" s="234">
        <v>24</v>
      </c>
      <c r="L45" s="215">
        <v>0</v>
      </c>
      <c r="M45" s="235" t="s">
        <v>159</v>
      </c>
      <c r="N45" s="235" t="s">
        <v>160</v>
      </c>
      <c r="O45" s="236" t="s">
        <v>168</v>
      </c>
      <c r="P45" s="237" t="s">
        <v>257</v>
      </c>
      <c r="Q45" s="228" t="s">
        <v>177</v>
      </c>
      <c r="R45" s="228" t="s">
        <v>164</v>
      </c>
      <c r="S45" s="228" t="s">
        <v>178</v>
      </c>
      <c r="T45" s="228" t="s">
        <v>177</v>
      </c>
      <c r="U45" s="228" t="s">
        <v>164</v>
      </c>
      <c r="V45" s="228" t="s">
        <v>178</v>
      </c>
      <c r="W45" s="226"/>
    </row>
    <row r="46" spans="1:23" s="240" customFormat="1" ht="44.25" customHeight="1">
      <c r="A46" s="233" t="s">
        <v>258</v>
      </c>
      <c r="B46" s="234"/>
      <c r="C46" s="234"/>
      <c r="D46" s="229" t="s">
        <v>259</v>
      </c>
      <c r="E46" s="234">
        <v>3</v>
      </c>
      <c r="F46" s="234">
        <v>3</v>
      </c>
      <c r="G46" s="234">
        <v>12</v>
      </c>
      <c r="H46" s="234">
        <v>12</v>
      </c>
      <c r="I46" s="234"/>
      <c r="J46" s="234"/>
      <c r="K46" s="234">
        <v>24</v>
      </c>
      <c r="L46" s="215">
        <v>0</v>
      </c>
      <c r="M46" s="235" t="s">
        <v>159</v>
      </c>
      <c r="N46" s="235" t="s">
        <v>160</v>
      </c>
      <c r="O46" s="236" t="s">
        <v>168</v>
      </c>
      <c r="P46" s="237" t="s">
        <v>260</v>
      </c>
      <c r="Q46" s="226" t="s">
        <v>261</v>
      </c>
      <c r="R46" s="226" t="s">
        <v>164</v>
      </c>
      <c r="S46" s="226" t="s">
        <v>262</v>
      </c>
      <c r="T46" s="226"/>
      <c r="U46" s="226" t="s">
        <v>177</v>
      </c>
      <c r="V46" s="226" t="s">
        <v>178</v>
      </c>
      <c r="W46" s="226"/>
    </row>
    <row r="47" spans="1:23" s="240" customFormat="1" ht="70.5" customHeight="1">
      <c r="A47" s="233" t="s">
        <v>263</v>
      </c>
      <c r="B47" s="234"/>
      <c r="C47" s="234"/>
      <c r="D47" s="229" t="s">
        <v>264</v>
      </c>
      <c r="E47" s="234">
        <v>3</v>
      </c>
      <c r="F47" s="234">
        <v>3</v>
      </c>
      <c r="G47" s="234">
        <v>15</v>
      </c>
      <c r="H47" s="234">
        <v>9</v>
      </c>
      <c r="I47" s="234"/>
      <c r="J47" s="234"/>
      <c r="K47" s="234">
        <v>24</v>
      </c>
      <c r="L47" s="215">
        <v>0</v>
      </c>
      <c r="M47" s="235" t="s">
        <v>159</v>
      </c>
      <c r="N47" s="235" t="s">
        <v>160</v>
      </c>
      <c r="O47" s="236" t="s">
        <v>185</v>
      </c>
      <c r="P47" s="237" t="s">
        <v>265</v>
      </c>
      <c r="Q47" s="228" t="s">
        <v>163</v>
      </c>
      <c r="R47" s="228" t="s">
        <v>164</v>
      </c>
      <c r="S47" s="228" t="s">
        <v>170</v>
      </c>
      <c r="T47" s="228" t="s">
        <v>163</v>
      </c>
      <c r="U47" s="228" t="s">
        <v>164</v>
      </c>
      <c r="V47" s="228" t="s">
        <v>170</v>
      </c>
      <c r="W47" s="228" t="s">
        <v>237</v>
      </c>
    </row>
    <row r="48" spans="1:23" s="240" customFormat="1" ht="19.5" customHeight="1">
      <c r="A48" s="233" t="s">
        <v>266</v>
      </c>
      <c r="B48" s="234"/>
      <c r="C48" s="234"/>
      <c r="D48" s="229" t="s">
        <v>267</v>
      </c>
      <c r="E48" s="234">
        <v>3</v>
      </c>
      <c r="F48" s="234">
        <v>3</v>
      </c>
      <c r="G48" s="234"/>
      <c r="H48" s="234"/>
      <c r="I48" s="234"/>
      <c r="J48" s="234"/>
      <c r="K48" s="234"/>
      <c r="L48" s="215">
        <v>0</v>
      </c>
      <c r="M48" s="225" t="s">
        <v>220</v>
      </c>
      <c r="N48" s="216"/>
      <c r="O48" s="217"/>
      <c r="P48" s="177"/>
      <c r="Q48" s="170" t="s">
        <v>221</v>
      </c>
      <c r="R48" s="219"/>
      <c r="S48" s="220"/>
      <c r="T48" s="218"/>
      <c r="U48" s="219"/>
      <c r="V48" s="220"/>
      <c r="W48" s="221"/>
    </row>
    <row r="49" spans="1:24" s="240" customFormat="1" ht="24" customHeight="1">
      <c r="A49" s="233" t="s">
        <v>268</v>
      </c>
      <c r="B49" s="234"/>
      <c r="C49" s="234"/>
      <c r="D49" s="229" t="s">
        <v>269</v>
      </c>
      <c r="E49" s="234">
        <v>3</v>
      </c>
      <c r="F49" s="234">
        <v>3</v>
      </c>
      <c r="G49" s="234">
        <v>12</v>
      </c>
      <c r="H49" s="234">
        <v>12</v>
      </c>
      <c r="I49" s="234"/>
      <c r="J49" s="234"/>
      <c r="K49" s="234">
        <v>24</v>
      </c>
      <c r="L49" s="215">
        <v>0</v>
      </c>
      <c r="M49" s="235" t="s">
        <v>159</v>
      </c>
      <c r="N49" s="235" t="s">
        <v>160</v>
      </c>
      <c r="O49" s="236" t="s">
        <v>185</v>
      </c>
      <c r="P49" s="237" t="s">
        <v>270</v>
      </c>
      <c r="Q49" s="228" t="s">
        <v>163</v>
      </c>
      <c r="R49" s="228" t="s">
        <v>164</v>
      </c>
      <c r="S49" s="228" t="s">
        <v>216</v>
      </c>
      <c r="T49" s="228" t="s">
        <v>163</v>
      </c>
      <c r="U49" s="228" t="s">
        <v>164</v>
      </c>
      <c r="V49" s="228" t="s">
        <v>216</v>
      </c>
      <c r="W49" s="228" t="s">
        <v>237</v>
      </c>
    </row>
    <row r="50" spans="1:24" s="240" customFormat="1" ht="77.25" customHeight="1">
      <c r="A50" s="233" t="s">
        <v>271</v>
      </c>
      <c r="B50" s="234"/>
      <c r="C50" s="234"/>
      <c r="D50" s="229" t="s">
        <v>439</v>
      </c>
      <c r="E50" s="234">
        <v>6</v>
      </c>
      <c r="F50" s="234">
        <v>6</v>
      </c>
      <c r="G50" s="234">
        <v>24</v>
      </c>
      <c r="H50" s="162"/>
      <c r="I50" s="146"/>
      <c r="J50" s="950">
        <v>24</v>
      </c>
      <c r="K50" s="234">
        <v>48</v>
      </c>
      <c r="L50" s="215">
        <v>0</v>
      </c>
      <c r="M50" s="235" t="s">
        <v>159</v>
      </c>
      <c r="N50" s="235" t="s">
        <v>160</v>
      </c>
      <c r="O50" s="236" t="s">
        <v>185</v>
      </c>
      <c r="P50" s="237" t="s">
        <v>273</v>
      </c>
      <c r="Q50" s="228" t="s">
        <v>163</v>
      </c>
      <c r="R50" s="228" t="s">
        <v>164</v>
      </c>
      <c r="S50" s="228" t="s">
        <v>856</v>
      </c>
      <c r="T50" s="228" t="s">
        <v>163</v>
      </c>
      <c r="U50" s="228" t="s">
        <v>164</v>
      </c>
      <c r="V50" s="228" t="s">
        <v>856</v>
      </c>
      <c r="W50" s="228" t="s">
        <v>237</v>
      </c>
    </row>
    <row r="51" spans="1:24" s="240" customFormat="1" ht="48" customHeight="1">
      <c r="A51" s="233" t="s">
        <v>274</v>
      </c>
      <c r="B51" s="234"/>
      <c r="C51" s="234"/>
      <c r="D51" s="229" t="s">
        <v>275</v>
      </c>
      <c r="E51" s="234">
        <v>6</v>
      </c>
      <c r="F51" s="234">
        <v>6</v>
      </c>
      <c r="G51" s="234">
        <v>24</v>
      </c>
      <c r="H51" s="234">
        <v>24</v>
      </c>
      <c r="I51" s="234"/>
      <c r="J51" s="234"/>
      <c r="K51" s="234">
        <v>48</v>
      </c>
      <c r="L51" s="215">
        <v>0</v>
      </c>
      <c r="M51" s="235" t="s">
        <v>159</v>
      </c>
      <c r="N51" s="235" t="s">
        <v>160</v>
      </c>
      <c r="O51" s="236" t="s">
        <v>168</v>
      </c>
      <c r="P51" s="237" t="s">
        <v>276</v>
      </c>
      <c r="Q51" s="228" t="s">
        <v>177</v>
      </c>
      <c r="R51" s="228" t="s">
        <v>164</v>
      </c>
      <c r="S51" s="228" t="s">
        <v>178</v>
      </c>
      <c r="T51" s="228" t="s">
        <v>177</v>
      </c>
      <c r="U51" s="228" t="s">
        <v>164</v>
      </c>
      <c r="V51" s="228" t="s">
        <v>178</v>
      </c>
      <c r="W51" s="226"/>
    </row>
    <row r="52" spans="1:24" s="240" customFormat="1" ht="56.25" customHeight="1">
      <c r="A52" s="233" t="s">
        <v>277</v>
      </c>
      <c r="B52" s="234"/>
      <c r="C52" s="234"/>
      <c r="D52" s="229" t="s">
        <v>278</v>
      </c>
      <c r="E52" s="234">
        <v>6</v>
      </c>
      <c r="F52" s="234">
        <v>6</v>
      </c>
      <c r="G52" s="234">
        <v>24</v>
      </c>
      <c r="H52" s="972">
        <v>12</v>
      </c>
      <c r="I52" s="972"/>
      <c r="J52" s="972">
        <v>12</v>
      </c>
      <c r="K52" s="234">
        <v>48</v>
      </c>
      <c r="L52" s="215">
        <v>0</v>
      </c>
      <c r="M52" s="235" t="s">
        <v>159</v>
      </c>
      <c r="N52" s="235" t="s">
        <v>160</v>
      </c>
      <c r="O52" s="236" t="s">
        <v>185</v>
      </c>
      <c r="P52" s="237" t="s">
        <v>279</v>
      </c>
      <c r="Q52" s="228" t="s">
        <v>163</v>
      </c>
      <c r="R52" s="228" t="s">
        <v>164</v>
      </c>
      <c r="S52" s="228" t="s">
        <v>165</v>
      </c>
      <c r="T52" s="228" t="s">
        <v>163</v>
      </c>
      <c r="U52" s="228" t="s">
        <v>164</v>
      </c>
      <c r="V52" s="423" t="s">
        <v>188</v>
      </c>
      <c r="W52" s="226"/>
    </row>
    <row r="53" spans="1:24" s="240" customFormat="1" ht="36.75" customHeight="1">
      <c r="A53" s="233" t="s">
        <v>280</v>
      </c>
      <c r="B53" s="234"/>
      <c r="C53" s="234"/>
      <c r="D53" s="229" t="s">
        <v>281</v>
      </c>
      <c r="E53" s="234">
        <v>6</v>
      </c>
      <c r="F53" s="234">
        <v>6</v>
      </c>
      <c r="G53" s="234">
        <v>24</v>
      </c>
      <c r="H53" s="957"/>
      <c r="I53" s="950"/>
      <c r="J53" s="950">
        <v>24</v>
      </c>
      <c r="K53" s="234">
        <v>48</v>
      </c>
      <c r="L53" s="215">
        <v>0</v>
      </c>
      <c r="M53" s="235" t="s">
        <v>159</v>
      </c>
      <c r="N53" s="235" t="s">
        <v>160</v>
      </c>
      <c r="O53" s="236" t="s">
        <v>185</v>
      </c>
      <c r="P53" s="237" t="s">
        <v>282</v>
      </c>
      <c r="Q53" s="228" t="s">
        <v>163</v>
      </c>
      <c r="R53" s="228" t="s">
        <v>164</v>
      </c>
      <c r="S53" s="228" t="s">
        <v>165</v>
      </c>
      <c r="T53" s="228" t="s">
        <v>163</v>
      </c>
      <c r="U53" s="228" t="s">
        <v>164</v>
      </c>
      <c r="V53" s="423" t="s">
        <v>188</v>
      </c>
      <c r="W53" s="228" t="s">
        <v>237</v>
      </c>
    </row>
    <row r="54" spans="1:24" s="240" customFormat="1" ht="64.5" customHeight="1">
      <c r="A54" s="233" t="s">
        <v>283</v>
      </c>
      <c r="B54" s="234"/>
      <c r="C54" s="234"/>
      <c r="D54" s="229" t="s">
        <v>284</v>
      </c>
      <c r="E54" s="234">
        <v>6</v>
      </c>
      <c r="F54" s="234">
        <v>6</v>
      </c>
      <c r="G54" s="234">
        <v>24</v>
      </c>
      <c r="H54" s="972">
        <v>24</v>
      </c>
      <c r="I54" s="972"/>
      <c r="J54" s="972"/>
      <c r="K54" s="234">
        <v>48</v>
      </c>
      <c r="L54" s="215">
        <v>0</v>
      </c>
      <c r="M54" s="235" t="s">
        <v>159</v>
      </c>
      <c r="N54" s="235" t="s">
        <v>160</v>
      </c>
      <c r="O54" s="236" t="s">
        <v>161</v>
      </c>
      <c r="P54" s="237" t="s">
        <v>285</v>
      </c>
      <c r="Q54" s="228" t="s">
        <v>163</v>
      </c>
      <c r="R54" s="228" t="s">
        <v>164</v>
      </c>
      <c r="S54" s="228" t="s">
        <v>170</v>
      </c>
      <c r="T54" s="228" t="s">
        <v>163</v>
      </c>
      <c r="U54" s="228" t="s">
        <v>164</v>
      </c>
      <c r="V54" s="423" t="s">
        <v>170</v>
      </c>
      <c r="W54" s="226"/>
    </row>
    <row r="55" spans="1:24" s="240" customFormat="1" ht="46.5" customHeight="1">
      <c r="A55" s="233" t="s">
        <v>286</v>
      </c>
      <c r="B55" s="234"/>
      <c r="C55" s="234"/>
      <c r="D55" s="229" t="s">
        <v>287</v>
      </c>
      <c r="E55" s="234">
        <v>6</v>
      </c>
      <c r="F55" s="234">
        <v>6</v>
      </c>
      <c r="G55" s="234">
        <v>24</v>
      </c>
      <c r="H55" s="972">
        <v>24</v>
      </c>
      <c r="I55" s="972"/>
      <c r="J55" s="972"/>
      <c r="K55" s="234">
        <v>48</v>
      </c>
      <c r="L55" s="215">
        <v>0</v>
      </c>
      <c r="M55" s="235" t="s">
        <v>159</v>
      </c>
      <c r="N55" s="235" t="s">
        <v>160</v>
      </c>
      <c r="O55" s="236" t="s">
        <v>161</v>
      </c>
      <c r="P55" s="237" t="s">
        <v>288</v>
      </c>
      <c r="Q55" s="228" t="s">
        <v>163</v>
      </c>
      <c r="R55" s="228" t="s">
        <v>164</v>
      </c>
      <c r="S55" s="228" t="s">
        <v>170</v>
      </c>
      <c r="T55" s="228" t="s">
        <v>163</v>
      </c>
      <c r="U55" s="228" t="s">
        <v>164</v>
      </c>
      <c r="V55" s="228" t="s">
        <v>170</v>
      </c>
      <c r="W55" s="226"/>
    </row>
    <row r="56" spans="1:24" s="240" customFormat="1" ht="31.5" customHeight="1">
      <c r="A56" s="233" t="s">
        <v>289</v>
      </c>
      <c r="B56" s="234"/>
      <c r="C56" s="234"/>
      <c r="D56" s="229" t="s">
        <v>239</v>
      </c>
      <c r="E56" s="234">
        <v>6</v>
      </c>
      <c r="F56" s="234" t="s">
        <v>440</v>
      </c>
      <c r="G56" s="234">
        <v>24</v>
      </c>
      <c r="H56" s="957"/>
      <c r="I56" s="950"/>
      <c r="J56" s="950">
        <v>24</v>
      </c>
      <c r="K56" s="234">
        <v>48</v>
      </c>
      <c r="L56" s="215">
        <v>0</v>
      </c>
      <c r="M56" s="235" t="s">
        <v>159</v>
      </c>
      <c r="N56" s="235" t="s">
        <v>160</v>
      </c>
      <c r="O56" s="236" t="s">
        <v>168</v>
      </c>
      <c r="P56" s="237" t="s">
        <v>240</v>
      </c>
      <c r="Q56" s="228" t="s">
        <v>163</v>
      </c>
      <c r="R56" s="228" t="s">
        <v>164</v>
      </c>
      <c r="S56" s="228" t="s">
        <v>170</v>
      </c>
      <c r="T56" s="228" t="s">
        <v>163</v>
      </c>
      <c r="U56" s="228" t="s">
        <v>164</v>
      </c>
      <c r="V56" s="228" t="s">
        <v>170</v>
      </c>
      <c r="W56" s="228" t="s">
        <v>237</v>
      </c>
    </row>
    <row r="57" spans="1:24" s="240" customFormat="1" ht="25.5" customHeight="1">
      <c r="A57" s="233" t="s">
        <v>294</v>
      </c>
      <c r="B57" s="234"/>
      <c r="C57" s="234"/>
      <c r="D57" s="229" t="s">
        <v>295</v>
      </c>
      <c r="E57" s="234">
        <v>3</v>
      </c>
      <c r="F57" s="234">
        <v>3</v>
      </c>
      <c r="G57" s="234"/>
      <c r="H57" s="234">
        <v>24</v>
      </c>
      <c r="I57" s="234"/>
      <c r="J57" s="234"/>
      <c r="K57" s="234">
        <v>24</v>
      </c>
      <c r="L57" s="215">
        <v>0</v>
      </c>
      <c r="M57" s="235" t="s">
        <v>159</v>
      </c>
      <c r="N57" s="235" t="s">
        <v>160</v>
      </c>
      <c r="O57" s="236" t="s">
        <v>161</v>
      </c>
      <c r="P57" s="237" t="s">
        <v>296</v>
      </c>
      <c r="Q57" s="238" t="s">
        <v>297</v>
      </c>
      <c r="R57" s="238" t="s">
        <v>219</v>
      </c>
      <c r="S57" s="238" t="s">
        <v>298</v>
      </c>
      <c r="T57" s="238" t="s">
        <v>297</v>
      </c>
      <c r="U57" s="238" t="s">
        <v>219</v>
      </c>
      <c r="V57" s="238" t="s">
        <v>299</v>
      </c>
      <c r="W57" s="239"/>
    </row>
    <row r="58" spans="1:24" s="240" customFormat="1" ht="21.95" customHeight="1">
      <c r="A58" s="233" t="s">
        <v>300</v>
      </c>
      <c r="B58" s="234"/>
      <c r="C58" s="234"/>
      <c r="D58" s="229" t="s">
        <v>301</v>
      </c>
      <c r="E58" s="234">
        <v>3</v>
      </c>
      <c r="F58" s="234">
        <v>3</v>
      </c>
      <c r="G58" s="234"/>
      <c r="H58" s="234"/>
      <c r="I58" s="234">
        <v>24</v>
      </c>
      <c r="J58" s="234"/>
      <c r="K58" s="234">
        <v>24</v>
      </c>
      <c r="L58" s="215">
        <v>0</v>
      </c>
      <c r="M58" s="235" t="s">
        <v>291</v>
      </c>
      <c r="N58" s="235" t="s">
        <v>302</v>
      </c>
      <c r="O58" s="236" t="s">
        <v>303</v>
      </c>
      <c r="P58" s="237" t="s">
        <v>304</v>
      </c>
      <c r="Q58" s="238" t="s">
        <v>297</v>
      </c>
      <c r="R58" s="238" t="s">
        <v>219</v>
      </c>
      <c r="S58" s="238" t="s">
        <v>298</v>
      </c>
      <c r="T58" s="238" t="s">
        <v>297</v>
      </c>
      <c r="U58" s="238" t="s">
        <v>219</v>
      </c>
      <c r="V58" s="238" t="s">
        <v>299</v>
      </c>
      <c r="W58" s="239"/>
    </row>
    <row r="59" spans="1:24" s="240" customFormat="1" ht="21.95" customHeight="1" thickBot="1">
      <c r="A59" s="233" t="s">
        <v>305</v>
      </c>
      <c r="B59" s="234"/>
      <c r="C59" s="234"/>
      <c r="D59" s="229" t="s">
        <v>306</v>
      </c>
      <c r="E59" s="234">
        <v>3</v>
      </c>
      <c r="F59" s="234">
        <v>3</v>
      </c>
      <c r="G59" s="234"/>
      <c r="H59" s="234"/>
      <c r="I59" s="234"/>
      <c r="J59" s="234"/>
      <c r="K59" s="234"/>
      <c r="L59" s="215"/>
      <c r="M59" s="235" t="s">
        <v>307</v>
      </c>
      <c r="N59" s="235"/>
      <c r="O59" s="236"/>
      <c r="P59" s="237"/>
      <c r="Q59" s="988" t="s">
        <v>221</v>
      </c>
      <c r="R59" s="988"/>
      <c r="S59" s="988"/>
      <c r="T59" s="988"/>
      <c r="U59" s="988"/>
      <c r="V59" s="988"/>
      <c r="W59" s="989"/>
    </row>
    <row r="60" spans="1:24" s="240" customFormat="1" ht="19.5" customHeight="1" thickBot="1">
      <c r="A60" s="981" t="s">
        <v>222</v>
      </c>
      <c r="B60" s="981"/>
      <c r="C60" s="982"/>
      <c r="D60" s="982"/>
      <c r="E60" s="983">
        <v>30</v>
      </c>
      <c r="F60" s="984"/>
      <c r="G60" s="982"/>
      <c r="H60" s="982"/>
      <c r="I60" s="982"/>
      <c r="J60" s="982"/>
      <c r="K60" s="982"/>
      <c r="L60" s="982"/>
      <c r="M60" s="982"/>
      <c r="N60" s="982"/>
      <c r="O60" s="982"/>
      <c r="P60" s="985"/>
      <c r="Q60" s="986"/>
      <c r="R60" s="986"/>
      <c r="S60" s="986"/>
      <c r="T60" s="986"/>
      <c r="U60" s="986"/>
      <c r="V60" s="986"/>
      <c r="W60" s="987"/>
    </row>
    <row r="61" spans="1:24" s="240" customFormat="1" ht="15" customHeight="1">
      <c r="A61" s="963"/>
      <c r="B61" s="963"/>
      <c r="C61" s="963"/>
      <c r="D61" s="963"/>
      <c r="E61" s="963"/>
      <c r="F61" s="963"/>
      <c r="G61" s="963"/>
      <c r="H61" s="963"/>
      <c r="I61" s="963"/>
      <c r="J61" s="963"/>
      <c r="K61" s="963"/>
      <c r="L61" s="963"/>
      <c r="M61" s="963"/>
      <c r="N61" s="963"/>
      <c r="O61" s="963"/>
      <c r="P61" s="398"/>
      <c r="Q61" s="410" t="s">
        <v>223</v>
      </c>
      <c r="R61" s="398"/>
      <c r="S61" s="398"/>
      <c r="T61" s="398"/>
      <c r="U61" s="398"/>
      <c r="V61" s="398"/>
      <c r="W61" s="398"/>
      <c r="X61" s="974"/>
    </row>
    <row r="62" spans="1:24" s="240" customFormat="1" ht="15" customHeight="1">
      <c r="A62" s="970" t="s">
        <v>308</v>
      </c>
      <c r="B62" s="971"/>
      <c r="C62" s="971"/>
      <c r="D62" s="970" t="s">
        <v>309</v>
      </c>
      <c r="E62" s="970"/>
      <c r="F62" s="970"/>
      <c r="G62" s="963"/>
      <c r="H62" s="963"/>
      <c r="I62" s="963"/>
      <c r="J62" s="963"/>
      <c r="K62" s="963"/>
      <c r="L62" s="963"/>
      <c r="M62" s="970"/>
      <c r="N62" s="970"/>
      <c r="O62" s="963"/>
      <c r="P62" s="398"/>
      <c r="Q62" s="410" t="s">
        <v>310</v>
      </c>
      <c r="R62" s="398"/>
      <c r="S62" s="398"/>
      <c r="T62" s="398"/>
      <c r="U62" s="398"/>
      <c r="V62" s="398"/>
      <c r="W62" s="398"/>
      <c r="X62" s="974"/>
    </row>
    <row r="63" spans="1:24" s="240" customFormat="1" ht="15" customHeight="1">
      <c r="A63" s="970" t="s">
        <v>311</v>
      </c>
      <c r="B63" s="971"/>
      <c r="C63" s="971"/>
      <c r="D63" s="970" t="s">
        <v>312</v>
      </c>
      <c r="E63" s="970"/>
      <c r="F63" s="970"/>
      <c r="G63" s="963"/>
      <c r="H63" s="963"/>
      <c r="I63" s="963"/>
      <c r="J63" s="963"/>
      <c r="K63" s="963"/>
      <c r="L63" s="963"/>
      <c r="M63" s="970"/>
      <c r="N63" s="970"/>
      <c r="O63" s="963"/>
      <c r="P63" s="963"/>
      <c r="Q63" s="963"/>
      <c r="R63" s="963"/>
      <c r="S63" s="963"/>
      <c r="T63" s="963"/>
      <c r="U63" s="963"/>
      <c r="V63" s="963"/>
      <c r="W63" s="963"/>
      <c r="X63" s="974"/>
    </row>
    <row r="64" spans="1:24" s="240" customFormat="1" ht="15" customHeight="1">
      <c r="A64" s="963"/>
      <c r="B64" s="971"/>
      <c r="C64" s="971"/>
      <c r="D64" s="963"/>
      <c r="E64" s="963"/>
      <c r="F64" s="963"/>
      <c r="G64" s="963"/>
      <c r="H64" s="963"/>
      <c r="I64" s="963"/>
      <c r="J64" s="963"/>
      <c r="K64" s="963"/>
      <c r="L64" s="970"/>
      <c r="M64" s="970"/>
      <c r="N64" s="970"/>
      <c r="O64" s="963"/>
      <c r="P64" s="963"/>
      <c r="Q64" s="963"/>
      <c r="R64" s="963"/>
      <c r="S64" s="963"/>
      <c r="T64" s="963"/>
      <c r="U64" s="963"/>
      <c r="V64" s="963"/>
      <c r="W64" s="963"/>
      <c r="X64" s="974"/>
    </row>
    <row r="65" spans="1:24" s="240" customFormat="1" ht="15" customHeight="1">
      <c r="A65" s="963"/>
      <c r="B65" s="971"/>
      <c r="C65" s="971"/>
      <c r="D65" s="963"/>
      <c r="E65" s="963"/>
      <c r="F65" s="963"/>
      <c r="G65" s="963"/>
      <c r="H65" s="963"/>
      <c r="I65" s="963"/>
      <c r="J65" s="963"/>
      <c r="K65" s="963"/>
      <c r="L65" s="970"/>
      <c r="M65" s="970"/>
      <c r="N65" s="970"/>
      <c r="O65" s="963"/>
      <c r="P65" s="963"/>
      <c r="Q65" s="963"/>
      <c r="R65" s="963"/>
      <c r="S65" s="963"/>
      <c r="T65" s="963"/>
      <c r="U65" s="963"/>
      <c r="V65" s="963"/>
      <c r="W65" s="963"/>
      <c r="X65" s="974"/>
    </row>
    <row r="66" spans="1:24" s="240" customFormat="1" ht="15" customHeight="1">
      <c r="A66" s="975"/>
      <c r="B66" s="975"/>
      <c r="C66" s="975"/>
      <c r="D66" s="975"/>
      <c r="E66" s="975"/>
      <c r="F66" s="975"/>
      <c r="G66" s="975"/>
      <c r="H66" s="975"/>
      <c r="I66" s="975"/>
      <c r="J66" s="975"/>
      <c r="K66" s="975"/>
      <c r="L66" s="975"/>
      <c r="M66" s="975"/>
      <c r="N66" s="975"/>
      <c r="O66" s="975"/>
      <c r="P66" s="975"/>
      <c r="Q66" s="963"/>
      <c r="R66" s="963"/>
      <c r="S66" s="963"/>
      <c r="T66" s="963"/>
      <c r="U66" s="963"/>
      <c r="V66" s="963"/>
      <c r="W66" s="963"/>
      <c r="X66" s="963"/>
    </row>
    <row r="67" spans="1:24" s="240" customFormat="1" ht="15.75" customHeight="1">
      <c r="A67" s="963"/>
      <c r="B67" s="976"/>
      <c r="C67" s="976"/>
      <c r="D67" s="977"/>
      <c r="E67" s="977"/>
      <c r="F67" s="977"/>
      <c r="G67" s="977"/>
      <c r="H67" s="977"/>
      <c r="I67" s="977"/>
      <c r="J67" s="977"/>
      <c r="K67" s="977"/>
      <c r="L67" s="977"/>
      <c r="M67" s="977"/>
      <c r="N67" s="977"/>
      <c r="O67" s="977"/>
      <c r="P67" s="963"/>
      <c r="Q67" s="963"/>
      <c r="R67" s="963"/>
      <c r="S67" s="963"/>
      <c r="T67" s="963"/>
      <c r="U67" s="963"/>
      <c r="V67" s="963"/>
      <c r="W67" s="963"/>
      <c r="X67" s="963"/>
    </row>
    <row r="68" spans="1:24" s="240" customFormat="1" ht="15.75" customHeight="1">
      <c r="A68" s="852" t="s">
        <v>441</v>
      </c>
      <c r="B68" s="852"/>
      <c r="C68" s="396"/>
      <c r="D68" s="424"/>
      <c r="E68" s="424"/>
      <c r="F68" s="424"/>
      <c r="G68" s="424"/>
      <c r="H68" s="424"/>
      <c r="I68" s="424"/>
      <c r="J68" s="424"/>
      <c r="K68" s="424"/>
      <c r="L68" s="963"/>
      <c r="M68" s="963"/>
      <c r="N68" s="963"/>
      <c r="O68" s="963"/>
      <c r="P68" s="963"/>
      <c r="Q68" s="963"/>
      <c r="R68" s="963"/>
      <c r="S68" s="963"/>
      <c r="T68" s="963"/>
      <c r="U68" s="963"/>
      <c r="V68" s="963"/>
      <c r="W68" s="963"/>
      <c r="X68" s="963"/>
    </row>
    <row r="69" spans="1:24" s="240" customFormat="1" ht="15.75" customHeight="1" thickBot="1">
      <c r="A69" s="963"/>
      <c r="B69" s="978"/>
      <c r="C69" s="978"/>
      <c r="D69" s="978"/>
      <c r="E69" s="978"/>
      <c r="F69" s="978"/>
      <c r="G69" s="978"/>
      <c r="H69" s="978"/>
      <c r="I69" s="978"/>
      <c r="J69" s="978"/>
      <c r="K69" s="978"/>
      <c r="L69" s="978"/>
      <c r="M69" s="978"/>
      <c r="N69" s="978"/>
      <c r="O69" s="978"/>
      <c r="P69" s="963"/>
      <c r="Q69" s="963"/>
      <c r="R69" s="963"/>
      <c r="S69" s="963"/>
      <c r="T69" s="963"/>
      <c r="U69" s="963"/>
      <c r="V69" s="963"/>
      <c r="W69" s="963"/>
      <c r="X69" s="963"/>
    </row>
    <row r="70" spans="1:24" s="240" customFormat="1" ht="34.35" customHeight="1" thickBot="1">
      <c r="A70" s="966"/>
      <c r="B70" s="979"/>
      <c r="C70" s="979"/>
      <c r="D70" s="979"/>
      <c r="E70" s="979"/>
      <c r="F70" s="979"/>
      <c r="G70" s="979"/>
      <c r="H70" s="979"/>
      <c r="I70" s="979"/>
      <c r="J70" s="979"/>
      <c r="K70" s="979"/>
      <c r="L70" s="979"/>
      <c r="M70" s="979"/>
      <c r="N70" s="979"/>
      <c r="O70" s="978"/>
      <c r="P70" s="973"/>
      <c r="Q70" s="980" t="s">
        <v>129</v>
      </c>
      <c r="R70" s="980"/>
      <c r="S70" s="980"/>
      <c r="T70" s="980"/>
      <c r="U70" s="980"/>
      <c r="V70" s="980"/>
      <c r="W70" s="980"/>
      <c r="X70" s="990"/>
    </row>
    <row r="71" spans="1:24" s="240" customFormat="1" ht="15.75" customHeight="1" thickBot="1">
      <c r="A71" s="187" t="s">
        <v>130</v>
      </c>
      <c r="B71" s="187" t="s">
        <v>131</v>
      </c>
      <c r="C71" s="873" t="s">
        <v>132</v>
      </c>
      <c r="D71" s="873" t="s">
        <v>133</v>
      </c>
      <c r="E71" s="874" t="s">
        <v>134</v>
      </c>
      <c r="F71" s="873" t="s">
        <v>135</v>
      </c>
      <c r="G71" s="868" t="s">
        <v>136</v>
      </c>
      <c r="H71" s="868" t="s">
        <v>137</v>
      </c>
      <c r="I71" s="868" t="s">
        <v>138</v>
      </c>
      <c r="J71" s="868" t="s">
        <v>139</v>
      </c>
      <c r="K71" s="875" t="s">
        <v>140</v>
      </c>
      <c r="L71" s="858" t="s">
        <v>141</v>
      </c>
      <c r="M71" s="858"/>
      <c r="N71" s="858"/>
      <c r="O71" s="858"/>
      <c r="P71" s="876" t="s">
        <v>142</v>
      </c>
      <c r="Q71" s="870" t="s">
        <v>143</v>
      </c>
      <c r="R71" s="870"/>
      <c r="S71" s="870"/>
      <c r="T71" s="870" t="s">
        <v>144</v>
      </c>
      <c r="U71" s="870"/>
      <c r="V71" s="870"/>
      <c r="W71" s="870" t="s">
        <v>145</v>
      </c>
      <c r="X71" s="990"/>
    </row>
    <row r="72" spans="1:24" s="240" customFormat="1" ht="36">
      <c r="A72" s="188"/>
      <c r="B72" s="188"/>
      <c r="C72" s="873"/>
      <c r="D72" s="873"/>
      <c r="E72" s="874"/>
      <c r="F72" s="873"/>
      <c r="G72" s="868"/>
      <c r="H72" s="868"/>
      <c r="I72" s="868"/>
      <c r="J72" s="868"/>
      <c r="K72" s="875"/>
      <c r="L72" s="189" t="s">
        <v>146</v>
      </c>
      <c r="M72" s="190" t="s">
        <v>147</v>
      </c>
      <c r="N72" s="190" t="s">
        <v>148</v>
      </c>
      <c r="O72" s="191" t="s">
        <v>149</v>
      </c>
      <c r="P72" s="876"/>
      <c r="Q72" s="399" t="s">
        <v>150</v>
      </c>
      <c r="R72" s="399" t="s">
        <v>151</v>
      </c>
      <c r="S72" s="399" t="s">
        <v>152</v>
      </c>
      <c r="T72" s="399" t="s">
        <v>150</v>
      </c>
      <c r="U72" s="399" t="s">
        <v>151</v>
      </c>
      <c r="V72" s="399" t="s">
        <v>152</v>
      </c>
      <c r="W72" s="870"/>
      <c r="X72" s="990"/>
    </row>
    <row r="73" spans="1:24" s="254" customFormat="1" ht="36.950000000000003" customHeight="1">
      <c r="A73" s="246" t="s">
        <v>314</v>
      </c>
      <c r="B73" s="246"/>
      <c r="C73" s="247"/>
      <c r="D73" s="248" t="s">
        <v>442</v>
      </c>
      <c r="E73" s="249">
        <v>36</v>
      </c>
      <c r="F73" s="250">
        <v>36</v>
      </c>
      <c r="G73" s="251"/>
      <c r="H73" s="252"/>
      <c r="I73" s="252"/>
      <c r="J73" s="252"/>
      <c r="K73" s="253"/>
      <c r="L73" s="197"/>
      <c r="M73" s="198"/>
      <c r="N73" s="198"/>
      <c r="O73" s="199"/>
      <c r="P73" s="200"/>
      <c r="Q73" s="140"/>
      <c r="R73" s="141"/>
      <c r="S73" s="142"/>
      <c r="T73" s="140"/>
      <c r="U73" s="141"/>
      <c r="V73" s="142"/>
      <c r="W73" s="143" t="s">
        <v>315</v>
      </c>
      <c r="X73" s="626"/>
    </row>
    <row r="74" spans="1:24" s="240" customFormat="1" ht="20.100000000000001" customHeight="1" thickBot="1">
      <c r="A74" s="425" t="s">
        <v>156</v>
      </c>
      <c r="B74" s="246"/>
      <c r="C74" s="246"/>
      <c r="D74" s="426" t="s">
        <v>316</v>
      </c>
      <c r="E74" s="246">
        <v>3</v>
      </c>
      <c r="F74" s="246">
        <v>3</v>
      </c>
      <c r="G74" s="246"/>
      <c r="H74" s="246">
        <v>18</v>
      </c>
      <c r="I74" s="246"/>
      <c r="J74" s="246"/>
      <c r="K74" s="246">
        <v>18</v>
      </c>
      <c r="L74" s="426"/>
      <c r="M74" s="427"/>
      <c r="N74" s="426"/>
      <c r="O74" s="427"/>
      <c r="P74" s="425" t="s">
        <v>318</v>
      </c>
      <c r="Q74" s="267" t="s">
        <v>319</v>
      </c>
      <c r="R74" s="268"/>
      <c r="S74" s="428"/>
      <c r="T74" s="201"/>
      <c r="U74" s="201"/>
      <c r="V74" s="201"/>
      <c r="W74" s="201"/>
      <c r="X74" s="990"/>
    </row>
    <row r="75" spans="1:24" s="240" customFormat="1" ht="20.100000000000001" customHeight="1" thickBot="1">
      <c r="A75" s="307" t="s">
        <v>166</v>
      </c>
      <c r="B75" s="272"/>
      <c r="C75" s="272"/>
      <c r="D75" s="308" t="s">
        <v>443</v>
      </c>
      <c r="E75" s="272">
        <v>3</v>
      </c>
      <c r="F75" s="272">
        <v>3</v>
      </c>
      <c r="G75" s="272">
        <v>22</v>
      </c>
      <c r="H75" s="272"/>
      <c r="I75" s="272">
        <v>11</v>
      </c>
      <c r="J75" s="272"/>
      <c r="K75" s="272">
        <v>33</v>
      </c>
      <c r="L75" s="215">
        <v>0</v>
      </c>
      <c r="M75" s="235" t="s">
        <v>159</v>
      </c>
      <c r="N75" s="235" t="s">
        <v>160</v>
      </c>
      <c r="O75" s="309" t="s">
        <v>198</v>
      </c>
      <c r="P75" s="310" t="s">
        <v>444</v>
      </c>
      <c r="Q75" s="238" t="s">
        <v>230</v>
      </c>
      <c r="R75" s="238" t="s">
        <v>164</v>
      </c>
      <c r="S75" s="238" t="s">
        <v>230</v>
      </c>
      <c r="T75" s="226"/>
      <c r="U75" s="226"/>
      <c r="V75" s="226"/>
      <c r="W75" s="226"/>
      <c r="X75" s="990"/>
    </row>
    <row r="76" spans="1:24" s="240" customFormat="1" ht="20.100000000000001" customHeight="1" thickBot="1">
      <c r="A76" s="307" t="s">
        <v>174</v>
      </c>
      <c r="B76" s="272"/>
      <c r="C76" s="272"/>
      <c r="D76" s="308" t="s">
        <v>322</v>
      </c>
      <c r="E76" s="272">
        <v>3</v>
      </c>
      <c r="F76" s="272">
        <v>3</v>
      </c>
      <c r="G76" s="272">
        <v>33</v>
      </c>
      <c r="H76" s="272"/>
      <c r="I76" s="272"/>
      <c r="J76" s="272"/>
      <c r="K76" s="272">
        <v>33</v>
      </c>
      <c r="L76" s="215">
        <v>0</v>
      </c>
      <c r="M76" s="235" t="s">
        <v>159</v>
      </c>
      <c r="N76" s="235" t="s">
        <v>160</v>
      </c>
      <c r="O76" s="309" t="s">
        <v>168</v>
      </c>
      <c r="P76" s="310" t="s">
        <v>323</v>
      </c>
      <c r="Q76" s="238" t="s">
        <v>261</v>
      </c>
      <c r="R76" s="228" t="s">
        <v>164</v>
      </c>
      <c r="S76" s="238" t="s">
        <v>324</v>
      </c>
      <c r="T76" s="311"/>
      <c r="U76" s="311"/>
      <c r="V76" s="311"/>
      <c r="W76" s="311"/>
      <c r="X76" s="990"/>
    </row>
    <row r="77" spans="1:24" s="240" customFormat="1" ht="20.100000000000001" customHeight="1">
      <c r="A77" s="307" t="s">
        <v>325</v>
      </c>
      <c r="B77" s="272"/>
      <c r="C77" s="272"/>
      <c r="D77" s="308" t="s">
        <v>445</v>
      </c>
      <c r="E77" s="272">
        <v>3</v>
      </c>
      <c r="F77" s="272">
        <v>3</v>
      </c>
      <c r="G77" s="272">
        <v>22</v>
      </c>
      <c r="H77" s="272"/>
      <c r="I77" s="272">
        <v>11</v>
      </c>
      <c r="J77" s="272"/>
      <c r="K77" s="272">
        <v>33</v>
      </c>
      <c r="L77" s="215">
        <v>0</v>
      </c>
      <c r="M77" s="235" t="s">
        <v>159</v>
      </c>
      <c r="N77" s="235" t="s">
        <v>160</v>
      </c>
      <c r="O77" s="309" t="s">
        <v>446</v>
      </c>
      <c r="P77" s="310" t="s">
        <v>331</v>
      </c>
      <c r="Q77" s="238" t="s">
        <v>328</v>
      </c>
      <c r="R77" s="228" t="s">
        <v>164</v>
      </c>
      <c r="S77" s="238" t="s">
        <v>329</v>
      </c>
      <c r="T77" s="311"/>
      <c r="U77" s="311"/>
      <c r="V77" s="311"/>
      <c r="W77" s="311"/>
      <c r="X77" s="990"/>
    </row>
    <row r="78" spans="1:24" s="240" customFormat="1" ht="20.100000000000001" customHeight="1">
      <c r="A78" s="307" t="s">
        <v>183</v>
      </c>
      <c r="B78" s="272"/>
      <c r="C78" s="272"/>
      <c r="D78" s="308" t="s">
        <v>326</v>
      </c>
      <c r="E78" s="272">
        <v>3</v>
      </c>
      <c r="F78" s="272">
        <v>3</v>
      </c>
      <c r="G78" s="272">
        <v>22</v>
      </c>
      <c r="H78" s="272"/>
      <c r="I78" s="272">
        <v>11</v>
      </c>
      <c r="J78" s="272"/>
      <c r="K78" s="272">
        <v>33</v>
      </c>
      <c r="L78" s="215">
        <v>0</v>
      </c>
      <c r="M78" s="235" t="s">
        <v>159</v>
      </c>
      <c r="N78" s="235" t="s">
        <v>160</v>
      </c>
      <c r="O78" s="309" t="s">
        <v>198</v>
      </c>
      <c r="P78" s="310" t="s">
        <v>327</v>
      </c>
      <c r="Q78" s="238" t="s">
        <v>328</v>
      </c>
      <c r="R78" s="228" t="s">
        <v>164</v>
      </c>
      <c r="S78" s="238" t="s">
        <v>329</v>
      </c>
      <c r="T78" s="311"/>
      <c r="U78" s="311"/>
      <c r="V78" s="311"/>
      <c r="W78" s="311"/>
      <c r="X78" s="990"/>
    </row>
    <row r="79" spans="1:24" s="240" customFormat="1" ht="20.100000000000001" customHeight="1">
      <c r="A79" s="307" t="s">
        <v>189</v>
      </c>
      <c r="B79" s="272"/>
      <c r="C79" s="272"/>
      <c r="D79" s="308" t="s">
        <v>332</v>
      </c>
      <c r="E79" s="272">
        <v>3</v>
      </c>
      <c r="F79" s="272">
        <v>3</v>
      </c>
      <c r="G79" s="272">
        <v>16.5</v>
      </c>
      <c r="H79" s="272"/>
      <c r="I79" s="272">
        <v>16.5</v>
      </c>
      <c r="J79" s="272"/>
      <c r="K79" s="272">
        <v>33</v>
      </c>
      <c r="L79" s="215">
        <v>0</v>
      </c>
      <c r="M79" s="235" t="s">
        <v>159</v>
      </c>
      <c r="N79" s="235" t="s">
        <v>160</v>
      </c>
      <c r="O79" s="309" t="s">
        <v>198</v>
      </c>
      <c r="P79" s="310" t="s">
        <v>333</v>
      </c>
      <c r="Q79" s="238" t="s">
        <v>328</v>
      </c>
      <c r="R79" s="228" t="s">
        <v>164</v>
      </c>
      <c r="S79" s="238" t="s">
        <v>334</v>
      </c>
      <c r="T79" s="311"/>
      <c r="U79" s="311"/>
      <c r="V79" s="311"/>
      <c r="W79" s="311"/>
      <c r="X79" s="990"/>
    </row>
    <row r="80" spans="1:24" s="240" customFormat="1" ht="20.100000000000001" customHeight="1">
      <c r="A80" s="307" t="s">
        <v>193</v>
      </c>
      <c r="B80" s="272"/>
      <c r="C80" s="272"/>
      <c r="D80" s="308" t="s">
        <v>335</v>
      </c>
      <c r="E80" s="272">
        <v>3</v>
      </c>
      <c r="F80" s="272">
        <v>3</v>
      </c>
      <c r="G80" s="272">
        <v>22</v>
      </c>
      <c r="H80" s="272"/>
      <c r="I80" s="272">
        <v>11</v>
      </c>
      <c r="J80" s="272"/>
      <c r="K80" s="272">
        <v>33</v>
      </c>
      <c r="L80" s="215">
        <v>0</v>
      </c>
      <c r="M80" s="235" t="s">
        <v>159</v>
      </c>
      <c r="N80" s="235" t="s">
        <v>160</v>
      </c>
      <c r="O80" s="309" t="s">
        <v>168</v>
      </c>
      <c r="P80" s="310" t="s">
        <v>336</v>
      </c>
      <c r="Q80" s="238" t="s">
        <v>328</v>
      </c>
      <c r="R80" s="228" t="s">
        <v>164</v>
      </c>
      <c r="S80" s="238" t="s">
        <v>337</v>
      </c>
      <c r="T80" s="311"/>
      <c r="U80" s="311"/>
      <c r="V80" s="311"/>
      <c r="W80" s="311"/>
      <c r="X80" s="990"/>
    </row>
    <row r="81" spans="1:24" s="240" customFormat="1" ht="20.100000000000001" customHeight="1">
      <c r="A81" s="307" t="s">
        <v>196</v>
      </c>
      <c r="B81" s="272"/>
      <c r="C81" s="272"/>
      <c r="D81" s="308" t="s">
        <v>351</v>
      </c>
      <c r="E81" s="272">
        <v>3</v>
      </c>
      <c r="F81" s="272">
        <v>3</v>
      </c>
      <c r="G81" s="272">
        <v>16.5</v>
      </c>
      <c r="H81" s="272"/>
      <c r="I81" s="272">
        <v>22</v>
      </c>
      <c r="J81" s="272"/>
      <c r="K81" s="272">
        <v>38.5</v>
      </c>
      <c r="L81" s="215">
        <v>0</v>
      </c>
      <c r="M81" s="235" t="s">
        <v>159</v>
      </c>
      <c r="N81" s="235" t="s">
        <v>160</v>
      </c>
      <c r="O81" s="309" t="s">
        <v>168</v>
      </c>
      <c r="P81" s="310" t="s">
        <v>352</v>
      </c>
      <c r="Q81" s="238" t="s">
        <v>328</v>
      </c>
      <c r="R81" s="228" t="s">
        <v>164</v>
      </c>
      <c r="S81" s="238" t="s">
        <v>337</v>
      </c>
      <c r="T81" s="311"/>
      <c r="U81" s="311"/>
      <c r="V81" s="311"/>
      <c r="W81" s="311"/>
      <c r="X81" s="990"/>
    </row>
    <row r="82" spans="1:24" s="240" customFormat="1" ht="20.100000000000001" customHeight="1">
      <c r="A82" s="307" t="s">
        <v>203</v>
      </c>
      <c r="B82" s="272"/>
      <c r="C82" s="272"/>
      <c r="D82" s="308" t="s">
        <v>377</v>
      </c>
      <c r="E82" s="272">
        <v>3</v>
      </c>
      <c r="F82" s="272">
        <v>3</v>
      </c>
      <c r="G82" s="272">
        <v>16.5</v>
      </c>
      <c r="H82" s="272"/>
      <c r="I82" s="272">
        <v>16.5</v>
      </c>
      <c r="J82" s="272"/>
      <c r="K82" s="272">
        <v>33</v>
      </c>
      <c r="L82" s="215">
        <v>0</v>
      </c>
      <c r="M82" s="235" t="s">
        <v>159</v>
      </c>
      <c r="N82" s="235" t="s">
        <v>160</v>
      </c>
      <c r="O82" s="309" t="s">
        <v>198</v>
      </c>
      <c r="P82" s="310" t="s">
        <v>378</v>
      </c>
      <c r="Q82" s="238" t="s">
        <v>328</v>
      </c>
      <c r="R82" s="228" t="s">
        <v>164</v>
      </c>
      <c r="S82" s="238" t="s">
        <v>337</v>
      </c>
      <c r="T82" s="311"/>
      <c r="U82" s="311"/>
      <c r="V82" s="311"/>
      <c r="W82" s="311"/>
      <c r="X82" s="990"/>
    </row>
    <row r="83" spans="1:24" s="240" customFormat="1" ht="20.100000000000001" customHeight="1">
      <c r="A83" s="307" t="s">
        <v>206</v>
      </c>
      <c r="B83" s="272"/>
      <c r="C83" s="272"/>
      <c r="D83" s="308" t="s">
        <v>383</v>
      </c>
      <c r="E83" s="272">
        <v>3</v>
      </c>
      <c r="F83" s="272">
        <v>3</v>
      </c>
      <c r="G83" s="272">
        <v>33</v>
      </c>
      <c r="H83" s="272"/>
      <c r="I83" s="272"/>
      <c r="J83" s="272"/>
      <c r="K83" s="272">
        <v>33</v>
      </c>
      <c r="L83" s="215">
        <v>0</v>
      </c>
      <c r="M83" s="235" t="s">
        <v>159</v>
      </c>
      <c r="N83" s="235" t="s">
        <v>160</v>
      </c>
      <c r="O83" s="309" t="s">
        <v>185</v>
      </c>
      <c r="P83" s="310" t="s">
        <v>384</v>
      </c>
      <c r="Q83" s="238" t="s">
        <v>328</v>
      </c>
      <c r="R83" s="228" t="s">
        <v>164</v>
      </c>
      <c r="S83" s="238" t="s">
        <v>447</v>
      </c>
      <c r="T83" s="311"/>
      <c r="U83" s="311"/>
      <c r="V83" s="311"/>
      <c r="W83" s="311"/>
      <c r="X83" s="990"/>
    </row>
    <row r="84" spans="1:24" s="240" customFormat="1" ht="20.100000000000001" customHeight="1">
      <c r="A84" s="307" t="s">
        <v>429</v>
      </c>
      <c r="B84" s="272"/>
      <c r="C84" s="272"/>
      <c r="D84" s="308" t="s">
        <v>386</v>
      </c>
      <c r="E84" s="272">
        <v>3</v>
      </c>
      <c r="F84" s="272">
        <v>3</v>
      </c>
      <c r="G84" s="272">
        <v>22</v>
      </c>
      <c r="H84" s="272"/>
      <c r="I84" s="272">
        <v>11</v>
      </c>
      <c r="J84" s="272"/>
      <c r="K84" s="272">
        <v>33</v>
      </c>
      <c r="L84" s="215">
        <v>0</v>
      </c>
      <c r="M84" s="235" t="s">
        <v>159</v>
      </c>
      <c r="N84" s="235" t="s">
        <v>160</v>
      </c>
      <c r="O84" s="309" t="s">
        <v>185</v>
      </c>
      <c r="P84" s="310" t="s">
        <v>387</v>
      </c>
      <c r="Q84" s="238" t="s">
        <v>328</v>
      </c>
      <c r="R84" s="228" t="s">
        <v>164</v>
      </c>
      <c r="S84" s="238" t="s">
        <v>329</v>
      </c>
      <c r="T84" s="311"/>
      <c r="U84" s="311"/>
      <c r="V84" s="311"/>
      <c r="W84" s="311"/>
      <c r="X84" s="990"/>
    </row>
    <row r="85" spans="1:24" ht="20.100000000000001" customHeight="1">
      <c r="A85" s="308" t="s">
        <v>401</v>
      </c>
      <c r="B85" s="308"/>
      <c r="C85" s="308"/>
      <c r="D85" s="308" t="s">
        <v>402</v>
      </c>
      <c r="E85" s="308">
        <v>3</v>
      </c>
      <c r="F85" s="308">
        <v>3</v>
      </c>
      <c r="G85" s="308"/>
      <c r="H85" s="308"/>
      <c r="I85" s="308">
        <v>33</v>
      </c>
      <c r="J85" s="308"/>
      <c r="K85" s="308"/>
      <c r="L85" s="308">
        <v>0</v>
      </c>
      <c r="M85" s="308" t="s">
        <v>159</v>
      </c>
      <c r="N85" s="308" t="s">
        <v>160</v>
      </c>
      <c r="O85" s="308" t="s">
        <v>198</v>
      </c>
      <c r="P85" s="308" t="s">
        <v>403</v>
      </c>
      <c r="Q85" s="308" t="s">
        <v>857</v>
      </c>
      <c r="R85" s="308" t="s">
        <v>164</v>
      </c>
      <c r="S85" s="308" t="s">
        <v>859</v>
      </c>
      <c r="T85" s="308"/>
      <c r="U85" s="308"/>
      <c r="V85" s="308"/>
      <c r="W85" s="308"/>
      <c r="X85" s="991"/>
    </row>
    <row r="86" spans="1:24" s="240" customFormat="1" ht="20.100000000000001" customHeight="1">
      <c r="A86" s="429" t="s">
        <v>430</v>
      </c>
      <c r="B86" s="278"/>
      <c r="C86" s="278"/>
      <c r="D86" s="430" t="s">
        <v>359</v>
      </c>
      <c r="E86" s="278">
        <v>3</v>
      </c>
      <c r="F86" s="278">
        <v>3</v>
      </c>
      <c r="G86" s="278">
        <v>33</v>
      </c>
      <c r="H86" s="278"/>
      <c r="I86" s="278"/>
      <c r="J86" s="278"/>
      <c r="K86" s="278">
        <v>33</v>
      </c>
      <c r="L86" s="284">
        <v>0</v>
      </c>
      <c r="M86" s="431" t="s">
        <v>159</v>
      </c>
      <c r="N86" s="431" t="s">
        <v>160</v>
      </c>
      <c r="O86" s="432" t="s">
        <v>168</v>
      </c>
      <c r="P86" s="433" t="s">
        <v>360</v>
      </c>
      <c r="Q86" s="238" t="s">
        <v>328</v>
      </c>
      <c r="R86" s="434" t="s">
        <v>164</v>
      </c>
      <c r="S86" s="435" t="s">
        <v>337</v>
      </c>
      <c r="T86" s="436"/>
      <c r="U86" s="436"/>
      <c r="V86" s="436"/>
      <c r="W86" s="436"/>
      <c r="X86" s="990"/>
    </row>
    <row r="87" spans="1:24" s="240" customFormat="1" ht="20.100000000000001" customHeight="1">
      <c r="A87" s="437" t="s">
        <v>217</v>
      </c>
      <c r="B87" s="293"/>
      <c r="C87" s="293"/>
      <c r="D87" s="438" t="s">
        <v>320</v>
      </c>
      <c r="E87" s="293">
        <v>3</v>
      </c>
      <c r="F87" s="293">
        <v>3</v>
      </c>
      <c r="G87" s="293">
        <v>33</v>
      </c>
      <c r="H87" s="293"/>
      <c r="I87" s="293"/>
      <c r="J87" s="293"/>
      <c r="K87" s="293">
        <v>33</v>
      </c>
      <c r="L87" s="299">
        <v>0</v>
      </c>
      <c r="M87" s="439" t="s">
        <v>159</v>
      </c>
      <c r="N87" s="439" t="s">
        <v>160</v>
      </c>
      <c r="O87" s="440" t="s">
        <v>168</v>
      </c>
      <c r="P87" s="441" t="s">
        <v>321</v>
      </c>
      <c r="Q87" s="442" t="s">
        <v>177</v>
      </c>
      <c r="R87" s="443" t="s">
        <v>164</v>
      </c>
      <c r="S87" s="442" t="s">
        <v>178</v>
      </c>
      <c r="T87" s="444"/>
      <c r="U87" s="444"/>
      <c r="V87" s="444"/>
      <c r="W87" s="444"/>
      <c r="X87" s="990"/>
    </row>
    <row r="88" spans="1:24" s="240" customFormat="1" ht="20.100000000000001" customHeight="1">
      <c r="A88" s="307" t="s">
        <v>431</v>
      </c>
      <c r="B88" s="272"/>
      <c r="C88" s="272"/>
      <c r="D88" s="308" t="s">
        <v>338</v>
      </c>
      <c r="E88" s="272">
        <v>3</v>
      </c>
      <c r="F88" s="272">
        <v>3</v>
      </c>
      <c r="G88" s="272">
        <v>22</v>
      </c>
      <c r="H88" s="272"/>
      <c r="I88" s="272">
        <v>11</v>
      </c>
      <c r="J88" s="272"/>
      <c r="K88" s="272">
        <v>33</v>
      </c>
      <c r="L88" s="215">
        <v>0</v>
      </c>
      <c r="M88" s="216" t="s">
        <v>339</v>
      </c>
      <c r="N88" s="216" t="s">
        <v>432</v>
      </c>
      <c r="O88" s="217" t="s">
        <v>341</v>
      </c>
      <c r="P88" s="310" t="s">
        <v>342</v>
      </c>
      <c r="Q88" s="238" t="s">
        <v>261</v>
      </c>
      <c r="R88" s="228" t="s">
        <v>164</v>
      </c>
      <c r="S88" s="238" t="s">
        <v>343</v>
      </c>
      <c r="T88" s="311"/>
      <c r="U88" s="311"/>
      <c r="V88" s="311"/>
      <c r="W88" s="311"/>
      <c r="X88" s="990"/>
    </row>
    <row r="89" spans="1:24" s="240" customFormat="1" ht="20.100000000000001" customHeight="1">
      <c r="A89" s="307" t="s">
        <v>361</v>
      </c>
      <c r="B89" s="272"/>
      <c r="C89" s="272"/>
      <c r="D89" s="308" t="s">
        <v>345</v>
      </c>
      <c r="E89" s="272">
        <v>3</v>
      </c>
      <c r="F89" s="272">
        <v>3</v>
      </c>
      <c r="G89" s="272">
        <v>22</v>
      </c>
      <c r="H89" s="272"/>
      <c r="I89" s="272">
        <v>11</v>
      </c>
      <c r="J89" s="272"/>
      <c r="K89" s="272">
        <v>33</v>
      </c>
      <c r="L89" s="215">
        <v>0</v>
      </c>
      <c r="M89" s="235" t="s">
        <v>159</v>
      </c>
      <c r="N89" s="235" t="s">
        <v>160</v>
      </c>
      <c r="O89" s="309" t="s">
        <v>168</v>
      </c>
      <c r="P89" s="310" t="s">
        <v>346</v>
      </c>
      <c r="Q89" s="238" t="s">
        <v>328</v>
      </c>
      <c r="R89" s="228" t="s">
        <v>164</v>
      </c>
      <c r="S89" s="238" t="s">
        <v>334</v>
      </c>
      <c r="T89" s="311"/>
      <c r="U89" s="311"/>
      <c r="V89" s="311"/>
      <c r="W89" s="311"/>
      <c r="X89" s="990"/>
    </row>
    <row r="90" spans="1:24" s="240" customFormat="1" ht="20.100000000000001" customHeight="1">
      <c r="A90" s="307" t="s">
        <v>364</v>
      </c>
      <c r="B90" s="272"/>
      <c r="C90" s="272"/>
      <c r="D90" s="308" t="s">
        <v>348</v>
      </c>
      <c r="E90" s="272">
        <v>3</v>
      </c>
      <c r="F90" s="272">
        <v>3</v>
      </c>
      <c r="G90" s="272">
        <v>22</v>
      </c>
      <c r="H90" s="272"/>
      <c r="I90" s="272">
        <v>22</v>
      </c>
      <c r="J90" s="272"/>
      <c r="K90" s="272">
        <v>44</v>
      </c>
      <c r="L90" s="215">
        <v>0</v>
      </c>
      <c r="M90" s="235" t="s">
        <v>159</v>
      </c>
      <c r="N90" s="235" t="s">
        <v>160</v>
      </c>
      <c r="O90" s="309" t="s">
        <v>168</v>
      </c>
      <c r="P90" s="310" t="s">
        <v>349</v>
      </c>
      <c r="Q90" s="228" t="s">
        <v>350</v>
      </c>
      <c r="R90" s="228" t="s">
        <v>164</v>
      </c>
      <c r="S90" s="228" t="s">
        <v>350</v>
      </c>
      <c r="T90" s="221"/>
      <c r="U90" s="221"/>
      <c r="V90" s="221"/>
      <c r="W90" s="221"/>
      <c r="X90" s="990"/>
    </row>
    <row r="91" spans="1:24" s="240" customFormat="1" ht="20.100000000000001" customHeight="1">
      <c r="A91" s="307" t="s">
        <v>253</v>
      </c>
      <c r="B91" s="272"/>
      <c r="C91" s="272"/>
      <c r="D91" s="308" t="s">
        <v>353</v>
      </c>
      <c r="E91" s="272">
        <v>3</v>
      </c>
      <c r="F91" s="272">
        <v>3</v>
      </c>
      <c r="G91" s="272">
        <v>33</v>
      </c>
      <c r="H91" s="272"/>
      <c r="I91" s="272"/>
      <c r="J91" s="272"/>
      <c r="K91" s="272">
        <v>33</v>
      </c>
      <c r="L91" s="215">
        <v>0</v>
      </c>
      <c r="M91" s="235" t="s">
        <v>159</v>
      </c>
      <c r="N91" s="235" t="s">
        <v>160</v>
      </c>
      <c r="O91" s="309" t="s">
        <v>168</v>
      </c>
      <c r="P91" s="310" t="s">
        <v>354</v>
      </c>
      <c r="Q91" s="238" t="s">
        <v>355</v>
      </c>
      <c r="R91" s="228" t="s">
        <v>164</v>
      </c>
      <c r="S91" s="238" t="s">
        <v>356</v>
      </c>
      <c r="T91" s="311"/>
      <c r="U91" s="311"/>
      <c r="V91" s="311"/>
      <c r="W91" s="311"/>
      <c r="X91" s="990"/>
    </row>
    <row r="92" spans="1:24" s="240" customFormat="1" ht="20.100000000000001" customHeight="1">
      <c r="A92" s="307" t="s">
        <v>255</v>
      </c>
      <c r="B92" s="272"/>
      <c r="C92" s="272"/>
      <c r="D92" s="308" t="s">
        <v>357</v>
      </c>
      <c r="E92" s="272">
        <v>3</v>
      </c>
      <c r="F92" s="272">
        <v>3</v>
      </c>
      <c r="G92" s="272">
        <v>22</v>
      </c>
      <c r="H92" s="272"/>
      <c r="I92" s="272">
        <v>22</v>
      </c>
      <c r="J92" s="272"/>
      <c r="K92" s="272">
        <v>44</v>
      </c>
      <c r="L92" s="215">
        <v>0</v>
      </c>
      <c r="M92" s="235" t="s">
        <v>159</v>
      </c>
      <c r="N92" s="235" t="s">
        <v>160</v>
      </c>
      <c r="O92" s="309" t="s">
        <v>185</v>
      </c>
      <c r="P92" s="310" t="s">
        <v>358</v>
      </c>
      <c r="Q92" s="238" t="s">
        <v>355</v>
      </c>
      <c r="R92" s="228" t="s">
        <v>164</v>
      </c>
      <c r="S92" s="238" t="s">
        <v>356</v>
      </c>
      <c r="T92" s="311"/>
      <c r="U92" s="311"/>
      <c r="V92" s="311"/>
      <c r="W92" s="311"/>
      <c r="X92" s="990"/>
    </row>
    <row r="93" spans="1:24" s="240" customFormat="1" ht="20.100000000000001" customHeight="1">
      <c r="A93" s="307" t="s">
        <v>373</v>
      </c>
      <c r="B93" s="272"/>
      <c r="C93" s="272"/>
      <c r="D93" s="308" t="s">
        <v>374</v>
      </c>
      <c r="E93" s="272">
        <v>3</v>
      </c>
      <c r="F93" s="272">
        <v>3</v>
      </c>
      <c r="G93" s="272">
        <v>22</v>
      </c>
      <c r="H93" s="272"/>
      <c r="I93" s="272">
        <v>22</v>
      </c>
      <c r="J93" s="272"/>
      <c r="K93" s="272">
        <v>44</v>
      </c>
      <c r="L93" s="215">
        <v>0</v>
      </c>
      <c r="M93" s="235" t="s">
        <v>159</v>
      </c>
      <c r="N93" s="235" t="s">
        <v>160</v>
      </c>
      <c r="O93" s="309" t="s">
        <v>185</v>
      </c>
      <c r="P93" s="310" t="s">
        <v>375</v>
      </c>
      <c r="Q93" s="238" t="s">
        <v>261</v>
      </c>
      <c r="R93" s="228" t="s">
        <v>164</v>
      </c>
      <c r="S93" s="238" t="s">
        <v>343</v>
      </c>
      <c r="T93" s="311"/>
      <c r="U93" s="311"/>
      <c r="V93" s="311"/>
      <c r="W93" s="311"/>
      <c r="X93" s="990"/>
    </row>
    <row r="94" spans="1:24" s="240" customFormat="1" ht="20.100000000000001" customHeight="1">
      <c r="A94" s="307" t="s">
        <v>433</v>
      </c>
      <c r="B94" s="272"/>
      <c r="C94" s="272"/>
      <c r="D94" s="308" t="s">
        <v>380</v>
      </c>
      <c r="E94" s="272">
        <v>3</v>
      </c>
      <c r="F94" s="272">
        <v>3</v>
      </c>
      <c r="G94" s="272">
        <v>33</v>
      </c>
      <c r="H94" s="272"/>
      <c r="I94" s="272"/>
      <c r="J94" s="272"/>
      <c r="K94" s="272">
        <v>33</v>
      </c>
      <c r="L94" s="215">
        <v>0</v>
      </c>
      <c r="M94" s="235" t="s">
        <v>159</v>
      </c>
      <c r="N94" s="235" t="s">
        <v>160</v>
      </c>
      <c r="O94" s="309" t="s">
        <v>185</v>
      </c>
      <c r="P94" s="310" t="s">
        <v>381</v>
      </c>
      <c r="Q94" s="238" t="s">
        <v>328</v>
      </c>
      <c r="R94" s="228" t="s">
        <v>164</v>
      </c>
      <c r="S94" s="238" t="s">
        <v>337</v>
      </c>
      <c r="T94" s="311"/>
      <c r="U94" s="311"/>
      <c r="V94" s="311"/>
      <c r="W94" s="311"/>
      <c r="X94" s="990"/>
    </row>
    <row r="95" spans="1:24" s="240" customFormat="1" ht="20.100000000000001" customHeight="1">
      <c r="A95" s="307" t="s">
        <v>379</v>
      </c>
      <c r="B95" s="272"/>
      <c r="C95" s="272"/>
      <c r="D95" s="308" t="s">
        <v>362</v>
      </c>
      <c r="E95" s="272">
        <v>3</v>
      </c>
      <c r="F95" s="272">
        <v>3</v>
      </c>
      <c r="G95" s="272">
        <v>22</v>
      </c>
      <c r="H95" s="272"/>
      <c r="I95" s="272">
        <v>22</v>
      </c>
      <c r="J95" s="272"/>
      <c r="K95" s="272">
        <v>44</v>
      </c>
      <c r="L95" s="215">
        <v>0</v>
      </c>
      <c r="M95" s="235" t="s">
        <v>159</v>
      </c>
      <c r="N95" s="235" t="s">
        <v>160</v>
      </c>
      <c r="O95" s="309" t="s">
        <v>168</v>
      </c>
      <c r="P95" s="310" t="s">
        <v>363</v>
      </c>
      <c r="Q95" s="238" t="s">
        <v>355</v>
      </c>
      <c r="R95" s="228" t="s">
        <v>164</v>
      </c>
      <c r="S95" s="238" t="s">
        <v>356</v>
      </c>
      <c r="T95" s="311"/>
      <c r="U95" s="311"/>
      <c r="V95" s="311"/>
      <c r="W95" s="311"/>
      <c r="X95" s="990"/>
    </row>
    <row r="96" spans="1:24" s="240" customFormat="1" ht="20.100000000000001" customHeight="1">
      <c r="A96" s="307" t="s">
        <v>382</v>
      </c>
      <c r="B96" s="272"/>
      <c r="C96" s="272"/>
      <c r="D96" s="308" t="s">
        <v>365</v>
      </c>
      <c r="E96" s="272">
        <v>3</v>
      </c>
      <c r="F96" s="272">
        <v>3</v>
      </c>
      <c r="G96" s="272">
        <v>22</v>
      </c>
      <c r="H96" s="272"/>
      <c r="I96" s="272">
        <v>11</v>
      </c>
      <c r="J96" s="272"/>
      <c r="K96" s="272">
        <v>33</v>
      </c>
      <c r="L96" s="215">
        <v>0</v>
      </c>
      <c r="M96" s="235" t="s">
        <v>159</v>
      </c>
      <c r="N96" s="235" t="s">
        <v>160</v>
      </c>
      <c r="O96" s="309" t="s">
        <v>168</v>
      </c>
      <c r="P96" s="310" t="s">
        <v>366</v>
      </c>
      <c r="Q96" s="238" t="s">
        <v>328</v>
      </c>
      <c r="R96" s="228" t="s">
        <v>164</v>
      </c>
      <c r="S96" s="238" t="s">
        <v>337</v>
      </c>
      <c r="T96" s="311"/>
      <c r="U96" s="311"/>
      <c r="V96" s="311"/>
      <c r="W96" s="311"/>
      <c r="X96" s="990"/>
    </row>
    <row r="97" spans="1:24" s="240" customFormat="1" ht="20.100000000000001" customHeight="1">
      <c r="A97" s="307" t="s">
        <v>385</v>
      </c>
      <c r="B97" s="272"/>
      <c r="C97" s="272"/>
      <c r="D97" s="308" t="s">
        <v>368</v>
      </c>
      <c r="E97" s="272">
        <v>3</v>
      </c>
      <c r="F97" s="272">
        <v>3</v>
      </c>
      <c r="G97" s="272">
        <v>22</v>
      </c>
      <c r="H97" s="272"/>
      <c r="I97" s="272">
        <v>11</v>
      </c>
      <c r="J97" s="272"/>
      <c r="K97" s="272">
        <v>33</v>
      </c>
      <c r="L97" s="215">
        <v>0</v>
      </c>
      <c r="M97" s="235" t="s">
        <v>159</v>
      </c>
      <c r="N97" s="235" t="s">
        <v>160</v>
      </c>
      <c r="O97" s="309" t="s">
        <v>168</v>
      </c>
      <c r="P97" s="310" t="s">
        <v>369</v>
      </c>
      <c r="Q97" s="238" t="s">
        <v>261</v>
      </c>
      <c r="R97" s="228" t="s">
        <v>164</v>
      </c>
      <c r="S97" s="238" t="s">
        <v>343</v>
      </c>
      <c r="T97" s="311"/>
      <c r="U97" s="311"/>
      <c r="V97" s="311"/>
      <c r="W97" s="311"/>
      <c r="X97" s="990"/>
    </row>
    <row r="98" spans="1:24" s="240" customFormat="1" ht="20.100000000000001" customHeight="1">
      <c r="A98" s="307" t="s">
        <v>388</v>
      </c>
      <c r="B98" s="272"/>
      <c r="C98" s="272"/>
      <c r="D98" s="308" t="s">
        <v>389</v>
      </c>
      <c r="E98" s="272">
        <v>3</v>
      </c>
      <c r="F98" s="272">
        <v>3</v>
      </c>
      <c r="G98" s="272">
        <v>33</v>
      </c>
      <c r="H98" s="272"/>
      <c r="I98" s="272"/>
      <c r="J98" s="272"/>
      <c r="K98" s="272">
        <v>33</v>
      </c>
      <c r="L98" s="215">
        <v>0</v>
      </c>
      <c r="M98" s="235" t="s">
        <v>159</v>
      </c>
      <c r="N98" s="235" t="s">
        <v>160</v>
      </c>
      <c r="O98" s="309" t="s">
        <v>185</v>
      </c>
      <c r="P98" s="310" t="s">
        <v>390</v>
      </c>
      <c r="Q98" s="238" t="s">
        <v>261</v>
      </c>
      <c r="R98" s="238" t="s">
        <v>164</v>
      </c>
      <c r="S98" s="238" t="s">
        <v>391</v>
      </c>
      <c r="T98" s="311"/>
      <c r="U98" s="311"/>
      <c r="V98" s="311"/>
      <c r="W98" s="311"/>
      <c r="X98" s="990"/>
    </row>
    <row r="99" spans="1:24" s="240" customFormat="1" ht="20.100000000000001" customHeight="1">
      <c r="A99" s="307" t="s">
        <v>392</v>
      </c>
      <c r="B99" s="272"/>
      <c r="C99" s="272"/>
      <c r="D99" s="308" t="s">
        <v>393</v>
      </c>
      <c r="E99" s="272">
        <v>3</v>
      </c>
      <c r="F99" s="272">
        <v>3</v>
      </c>
      <c r="G99" s="272">
        <v>33</v>
      </c>
      <c r="H99" s="272"/>
      <c r="I99" s="272"/>
      <c r="J99" s="272"/>
      <c r="K99" s="272">
        <v>33</v>
      </c>
      <c r="L99" s="215">
        <v>0</v>
      </c>
      <c r="M99" s="235" t="s">
        <v>159</v>
      </c>
      <c r="N99" s="235" t="s">
        <v>160</v>
      </c>
      <c r="O99" s="309" t="s">
        <v>185</v>
      </c>
      <c r="P99" s="310" t="s">
        <v>394</v>
      </c>
      <c r="Q99" s="238" t="s">
        <v>261</v>
      </c>
      <c r="R99" s="228" t="s">
        <v>164</v>
      </c>
      <c r="S99" s="238" t="s">
        <v>395</v>
      </c>
      <c r="T99" s="311"/>
      <c r="U99" s="311"/>
      <c r="V99" s="311"/>
      <c r="W99" s="311"/>
      <c r="X99" s="990"/>
    </row>
    <row r="100" spans="1:24" ht="24">
      <c r="A100" s="313" t="s">
        <v>280</v>
      </c>
      <c r="B100" s="313"/>
      <c r="C100" s="314"/>
      <c r="D100" s="315" t="s">
        <v>396</v>
      </c>
      <c r="E100" s="316">
        <v>3</v>
      </c>
      <c r="F100" s="272">
        <v>3</v>
      </c>
      <c r="G100" s="313"/>
      <c r="H100" s="314"/>
      <c r="I100" s="314">
        <v>33</v>
      </c>
      <c r="J100" s="314"/>
      <c r="K100" s="317">
        <v>33</v>
      </c>
      <c r="L100" s="318" t="s">
        <v>397</v>
      </c>
      <c r="M100" s="319" t="s">
        <v>398</v>
      </c>
      <c r="N100" s="320" t="s">
        <v>398</v>
      </c>
      <c r="O100" s="321" t="s">
        <v>399</v>
      </c>
      <c r="P100" s="177"/>
      <c r="Q100" s="155" t="s">
        <v>355</v>
      </c>
      <c r="R100" s="219" t="s">
        <v>164</v>
      </c>
      <c r="S100" s="157" t="s">
        <v>356</v>
      </c>
      <c r="T100" s="322"/>
      <c r="U100" s="322"/>
      <c r="V100" s="322"/>
      <c r="W100" s="322"/>
    </row>
    <row r="101" spans="1:24" ht="20.100000000000001" customHeight="1" thickBot="1">
      <c r="A101" s="272" t="s">
        <v>283</v>
      </c>
      <c r="B101" s="272"/>
      <c r="C101" s="273"/>
      <c r="D101" s="274" t="s">
        <v>400</v>
      </c>
      <c r="E101" s="275">
        <v>3</v>
      </c>
      <c r="F101" s="323">
        <v>3</v>
      </c>
      <c r="G101" s="276"/>
      <c r="H101" s="277"/>
      <c r="I101" s="277"/>
      <c r="J101" s="277"/>
      <c r="K101" s="324"/>
      <c r="L101" s="215">
        <v>0</v>
      </c>
      <c r="M101" s="225" t="s">
        <v>220</v>
      </c>
      <c r="N101" s="216"/>
      <c r="O101" s="217"/>
      <c r="P101" s="287"/>
      <c r="Q101" s="170" t="s">
        <v>221</v>
      </c>
      <c r="R101" s="289"/>
      <c r="S101" s="325"/>
      <c r="T101" s="326"/>
      <c r="U101" s="289"/>
      <c r="V101" s="325"/>
      <c r="W101" s="327"/>
    </row>
    <row r="102" spans="1:24" ht="20.100000000000001" customHeight="1" thickBot="1">
      <c r="A102" s="274" t="s">
        <v>404</v>
      </c>
      <c r="B102" s="274"/>
      <c r="C102" s="274"/>
      <c r="D102" s="274" t="s">
        <v>405</v>
      </c>
      <c r="E102" s="274">
        <v>3</v>
      </c>
      <c r="F102" s="274">
        <v>3</v>
      </c>
      <c r="G102" s="274"/>
      <c r="H102" s="274"/>
      <c r="I102" s="274">
        <v>33</v>
      </c>
      <c r="J102" s="274"/>
      <c r="K102" s="274"/>
      <c r="L102" s="274">
        <v>0</v>
      </c>
      <c r="M102" s="274" t="s">
        <v>159</v>
      </c>
      <c r="N102" s="274" t="s">
        <v>160</v>
      </c>
      <c r="O102" s="274" t="s">
        <v>198</v>
      </c>
      <c r="P102" s="274" t="s">
        <v>406</v>
      </c>
      <c r="Q102" s="274" t="s">
        <v>261</v>
      </c>
      <c r="R102" s="274" t="s">
        <v>164</v>
      </c>
      <c r="S102" s="274" t="s">
        <v>356</v>
      </c>
      <c r="T102" s="274"/>
      <c r="U102" s="274"/>
      <c r="V102" s="274"/>
      <c r="W102" s="274"/>
    </row>
    <row r="103" spans="1:24" ht="15.75" customHeight="1" thickBot="1">
      <c r="A103" s="863" t="s">
        <v>222</v>
      </c>
      <c r="B103" s="863"/>
      <c r="C103" s="176"/>
      <c r="D103" s="241"/>
      <c r="E103" s="242">
        <v>36</v>
      </c>
      <c r="F103" s="243"/>
      <c r="G103" s="175"/>
      <c r="H103" s="176"/>
      <c r="I103" s="176"/>
      <c r="J103" s="176"/>
      <c r="K103" s="177"/>
      <c r="L103" s="178"/>
      <c r="M103" s="179"/>
      <c r="N103" s="180"/>
      <c r="O103" s="181"/>
      <c r="P103" s="328"/>
      <c r="Q103" s="158"/>
      <c r="R103" s="158"/>
      <c r="S103" s="158"/>
      <c r="T103" s="158"/>
      <c r="U103" s="158"/>
      <c r="V103" s="158"/>
      <c r="W103" s="158"/>
    </row>
    <row r="104" spans="1:24">
      <c r="A104" s="116"/>
      <c r="B104" s="116"/>
      <c r="C104" s="116"/>
      <c r="D104" s="116"/>
      <c r="E104" s="116"/>
      <c r="F104" s="116"/>
      <c r="G104" s="116"/>
      <c r="H104" s="116"/>
      <c r="I104" s="116"/>
      <c r="J104" s="116"/>
      <c r="K104" s="116"/>
      <c r="L104" s="116"/>
      <c r="M104" s="116"/>
      <c r="N104" s="116"/>
      <c r="O104" s="116"/>
      <c r="P104" s="120"/>
      <c r="Q104" s="183" t="s">
        <v>223</v>
      </c>
      <c r="R104" s="120"/>
      <c r="S104" s="120"/>
      <c r="T104" s="120"/>
      <c r="U104" s="120"/>
      <c r="V104" s="120"/>
      <c r="W104" s="120"/>
    </row>
    <row r="105" spans="1:24">
      <c r="A105" s="244" t="s">
        <v>308</v>
      </c>
      <c r="B105" s="184"/>
      <c r="C105" s="184"/>
      <c r="D105" s="244" t="s">
        <v>309</v>
      </c>
      <c r="E105" s="244"/>
      <c r="F105" s="244"/>
      <c r="G105" s="116"/>
      <c r="H105" s="116"/>
      <c r="I105" s="116"/>
      <c r="J105" s="116"/>
      <c r="K105" s="116"/>
      <c r="L105" s="116"/>
      <c r="M105" s="245"/>
      <c r="N105" s="245"/>
      <c r="O105" s="116"/>
      <c r="P105" s="120"/>
      <c r="Q105" s="183" t="s">
        <v>407</v>
      </c>
      <c r="R105" s="120"/>
      <c r="S105" s="120"/>
      <c r="T105" s="120"/>
      <c r="U105" s="120"/>
      <c r="V105" s="120"/>
      <c r="W105" s="120"/>
    </row>
    <row r="106" spans="1:24">
      <c r="A106" s="116"/>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row>
    <row r="107" spans="1:24">
      <c r="A107" s="116"/>
      <c r="B107" s="184"/>
      <c r="C107" s="184"/>
      <c r="D107" s="116"/>
      <c r="E107" s="116"/>
      <c r="F107" s="116"/>
      <c r="G107" s="116"/>
      <c r="H107" s="116"/>
      <c r="I107" s="116"/>
      <c r="J107" s="116"/>
      <c r="K107" s="116"/>
      <c r="L107" s="116"/>
      <c r="M107" s="116"/>
      <c r="N107" s="116"/>
      <c r="O107" s="116"/>
      <c r="P107" s="120"/>
      <c r="Q107" s="120"/>
      <c r="R107" s="120"/>
      <c r="S107" s="120"/>
      <c r="T107" s="120"/>
      <c r="U107" s="120"/>
      <c r="V107" s="120"/>
      <c r="W107" s="120"/>
    </row>
    <row r="108" spans="1:24">
      <c r="A108" s="116"/>
      <c r="B108" s="116"/>
      <c r="C108" s="116"/>
      <c r="D108" s="116"/>
      <c r="E108" s="116"/>
      <c r="F108" s="116"/>
      <c r="G108" s="116"/>
      <c r="H108" s="116"/>
      <c r="I108" s="116"/>
      <c r="J108" s="116"/>
      <c r="K108" s="116"/>
      <c r="L108" s="116"/>
      <c r="M108" s="116"/>
      <c r="N108" s="116"/>
      <c r="O108" s="116"/>
      <c r="P108" s="120"/>
      <c r="Q108" s="120"/>
      <c r="R108" s="120"/>
      <c r="S108" s="120"/>
      <c r="T108" s="120"/>
      <c r="U108" s="120"/>
      <c r="V108" s="120"/>
      <c r="W108" s="120"/>
    </row>
    <row r="109" spans="1:24" ht="15" customHeight="1">
      <c r="A109" s="852" t="s">
        <v>408</v>
      </c>
      <c r="B109" s="852"/>
      <c r="C109" s="185"/>
      <c r="D109" s="185"/>
      <c r="E109" s="186"/>
      <c r="F109" s="186"/>
      <c r="G109" s="186"/>
      <c r="H109" s="186"/>
      <c r="I109" s="186"/>
      <c r="J109" s="186"/>
      <c r="K109" s="186"/>
      <c r="L109" s="117"/>
      <c r="M109" s="117"/>
      <c r="N109" s="117"/>
      <c r="O109" s="117"/>
      <c r="P109" s="120"/>
      <c r="Q109" s="120"/>
      <c r="R109" s="120"/>
      <c r="S109" s="120"/>
      <c r="T109" s="120"/>
      <c r="U109" s="120"/>
      <c r="V109" s="120"/>
      <c r="W109" s="120"/>
    </row>
    <row r="110" spans="1:24">
      <c r="A110" s="116"/>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row>
    <row r="111" spans="1:24">
      <c r="A111" s="246" t="s">
        <v>409</v>
      </c>
      <c r="B111" s="246"/>
      <c r="C111" s="247"/>
      <c r="D111" s="248"/>
      <c r="E111" s="249">
        <v>24</v>
      </c>
      <c r="F111" s="329">
        <v>24</v>
      </c>
      <c r="G111" s="251"/>
      <c r="H111" s="252"/>
      <c r="I111" s="252"/>
      <c r="J111" s="252"/>
      <c r="K111" s="253"/>
      <c r="L111" s="197"/>
      <c r="M111" s="198"/>
      <c r="N111" s="198"/>
      <c r="O111" s="199"/>
      <c r="P111" s="200"/>
      <c r="Q111" s="330"/>
      <c r="R111" s="141"/>
      <c r="S111" s="331"/>
      <c r="T111" s="330"/>
      <c r="U111" s="332"/>
      <c r="V111" s="331"/>
      <c r="W111" s="333"/>
    </row>
    <row r="112" spans="1:24" s="254" customFormat="1" ht="24">
      <c r="A112" s="334" t="s">
        <v>392</v>
      </c>
      <c r="B112" s="334"/>
      <c r="C112" s="335"/>
      <c r="D112" s="336" t="s">
        <v>448</v>
      </c>
      <c r="E112" s="337">
        <v>24</v>
      </c>
      <c r="F112" s="338">
        <v>24</v>
      </c>
      <c r="G112" s="339"/>
      <c r="H112" s="340"/>
      <c r="I112" s="340"/>
      <c r="J112" s="340"/>
      <c r="K112" s="341"/>
      <c r="L112" s="342" t="s">
        <v>411</v>
      </c>
      <c r="M112" s="343"/>
      <c r="N112" s="343"/>
      <c r="O112" s="344"/>
      <c r="P112" s="266" t="s">
        <v>412</v>
      </c>
      <c r="Q112" s="223" t="s">
        <v>230</v>
      </c>
      <c r="R112" s="224" t="s">
        <v>219</v>
      </c>
      <c r="S112" s="223" t="s">
        <v>231</v>
      </c>
      <c r="T112" s="345"/>
      <c r="U112" s="224"/>
      <c r="V112" s="223"/>
      <c r="W112" s="346"/>
    </row>
    <row r="113" spans="1:23" ht="15.75" customHeight="1">
      <c r="A113" s="863" t="s">
        <v>222</v>
      </c>
      <c r="B113" s="863"/>
      <c r="C113" s="176"/>
      <c r="D113" s="241"/>
      <c r="E113" s="242">
        <v>24</v>
      </c>
      <c r="F113" s="243"/>
      <c r="G113" s="175"/>
      <c r="H113" s="176"/>
      <c r="I113" s="176"/>
      <c r="J113" s="176"/>
      <c r="K113" s="177"/>
      <c r="L113" s="178"/>
      <c r="M113" s="179"/>
      <c r="N113" s="180"/>
      <c r="O113" s="181"/>
      <c r="P113" s="182"/>
      <c r="Q113" s="120"/>
      <c r="R113" s="120"/>
      <c r="S113" s="120"/>
      <c r="T113" s="120"/>
      <c r="U113" s="120"/>
      <c r="V113" s="120"/>
      <c r="W113" s="120"/>
    </row>
  </sheetData>
  <mergeCells count="56">
    <mergeCell ref="A113:B113"/>
    <mergeCell ref="Q71:S71"/>
    <mergeCell ref="T71:V71"/>
    <mergeCell ref="W71:W72"/>
    <mergeCell ref="A103:B103"/>
    <mergeCell ref="A109:B109"/>
    <mergeCell ref="A60:B60"/>
    <mergeCell ref="D67:O67"/>
    <mergeCell ref="A68:B68"/>
    <mergeCell ref="Q70:W70"/>
    <mergeCell ref="C71:C72"/>
    <mergeCell ref="D71:D72"/>
    <mergeCell ref="E71:E72"/>
    <mergeCell ref="F71:F72"/>
    <mergeCell ref="G71:G72"/>
    <mergeCell ref="H71:H72"/>
    <mergeCell ref="I71:I72"/>
    <mergeCell ref="J71:J72"/>
    <mergeCell ref="K71:K72"/>
    <mergeCell ref="L71:O71"/>
    <mergeCell ref="P71:P72"/>
    <mergeCell ref="Q32:W32"/>
    <mergeCell ref="C33:C34"/>
    <mergeCell ref="D33:D34"/>
    <mergeCell ref="E33:E34"/>
    <mergeCell ref="F33:F34"/>
    <mergeCell ref="G33:G34"/>
    <mergeCell ref="H33:H34"/>
    <mergeCell ref="I33:I34"/>
    <mergeCell ref="J33:J34"/>
    <mergeCell ref="K33:K34"/>
    <mergeCell ref="L33:O33"/>
    <mergeCell ref="P33:P34"/>
    <mergeCell ref="Q33:S33"/>
    <mergeCell ref="T33:V33"/>
    <mergeCell ref="W33:W34"/>
    <mergeCell ref="Q7:S7"/>
    <mergeCell ref="T7:V7"/>
    <mergeCell ref="W7:W8"/>
    <mergeCell ref="A24:B24"/>
    <mergeCell ref="A31:B31"/>
    <mergeCell ref="A1:P1"/>
    <mergeCell ref="D3:O3"/>
    <mergeCell ref="A4:B4"/>
    <mergeCell ref="Q6:W6"/>
    <mergeCell ref="C7:C8"/>
    <mergeCell ref="D7:D8"/>
    <mergeCell ref="E7:E8"/>
    <mergeCell ref="F7:F8"/>
    <mergeCell ref="G7:G8"/>
    <mergeCell ref="H7:H8"/>
    <mergeCell ref="I7:I8"/>
    <mergeCell ref="J7:J8"/>
    <mergeCell ref="K7:K8"/>
    <mergeCell ref="L7:O7"/>
    <mergeCell ref="P7:P8"/>
  </mergeCells>
  <pageMargins left="0.7" right="0.7" top="0.75" bottom="0.75" header="0.51180555555555496" footer="0.51180555555555496"/>
  <pageSetup paperSize="9" firstPageNumber="0" fitToHeight="0" orientation="landscape" horizontalDpi="300" verticalDpi="300"/>
  <rowBreaks count="3" manualBreakCount="3">
    <brk id="28" max="16383" man="1"/>
    <brk id="49" max="16383" man="1"/>
    <brk id="67" max="16383"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1"/>
  <sheetViews>
    <sheetView topLeftCell="A22" zoomScaleNormal="100" workbookViewId="0">
      <selection activeCell="A92" sqref="A92"/>
    </sheetView>
  </sheetViews>
  <sheetFormatPr baseColWidth="10" defaultColWidth="12.5703125" defaultRowHeight="15"/>
  <cols>
    <col min="1" max="1" width="126" style="1" customWidth="1"/>
    <col min="2" max="1024" width="12.42578125" style="1"/>
  </cols>
  <sheetData>
    <row r="1" spans="1:1" ht="18.75">
      <c r="A1" s="2" t="s">
        <v>449</v>
      </c>
    </row>
    <row r="2" spans="1:1" ht="15.75">
      <c r="A2" s="3"/>
    </row>
    <row r="3" spans="1:1" ht="15" customHeight="1">
      <c r="A3" s="4"/>
    </row>
    <row r="4" spans="1:1" ht="21">
      <c r="A4" s="5" t="s">
        <v>1</v>
      </c>
    </row>
    <row r="5" spans="1:1" ht="15.75">
      <c r="A5" s="6"/>
    </row>
    <row r="6" spans="1:1" ht="15.75">
      <c r="A6" s="6"/>
    </row>
    <row r="7" spans="1:1" ht="15.75">
      <c r="A7" s="7" t="s">
        <v>2</v>
      </c>
    </row>
    <row r="8" spans="1:1">
      <c r="A8" s="8" t="s">
        <v>3</v>
      </c>
    </row>
    <row r="9" spans="1:1">
      <c r="A9" s="9"/>
    </row>
    <row r="10" spans="1:1" ht="15.75">
      <c r="A10" s="10" t="s">
        <v>4</v>
      </c>
    </row>
    <row r="11" spans="1:1" ht="31.5">
      <c r="A11" s="11" t="s">
        <v>414</v>
      </c>
    </row>
    <row r="12" spans="1:1">
      <c r="A12" s="12" t="s">
        <v>6</v>
      </c>
    </row>
    <row r="13" spans="1:1" ht="16.350000000000001" customHeight="1">
      <c r="A13" s="13"/>
    </row>
    <row r="14" spans="1:1" ht="15.75">
      <c r="A14" s="10" t="s">
        <v>7</v>
      </c>
    </row>
    <row r="15" spans="1:1" ht="15.75">
      <c r="A15" s="14" t="s">
        <v>8</v>
      </c>
    </row>
    <row r="16" spans="1:1">
      <c r="A16" s="15" t="s">
        <v>6</v>
      </c>
    </row>
    <row r="17" spans="1:1" ht="15.75">
      <c r="A17" s="16"/>
    </row>
    <row r="18" spans="1:1" s="18" customFormat="1" ht="15.75">
      <c r="A18" s="17" t="s">
        <v>9</v>
      </c>
    </row>
    <row r="19" spans="1:1" s="18" customFormat="1" ht="15.75">
      <c r="A19" s="19" t="s">
        <v>10</v>
      </c>
    </row>
    <row r="20" spans="1:1" s="18" customFormat="1" ht="15.75">
      <c r="A20" s="15" t="s">
        <v>6</v>
      </c>
    </row>
    <row r="21" spans="1:1" s="18" customFormat="1" ht="15.75">
      <c r="A21" s="20"/>
    </row>
    <row r="22" spans="1:1" s="18" customFormat="1" ht="15.75">
      <c r="A22" s="19" t="s">
        <v>11</v>
      </c>
    </row>
    <row r="23" spans="1:1" s="18" customFormat="1" ht="15.75">
      <c r="A23" s="21" t="s">
        <v>12</v>
      </c>
    </row>
    <row r="24" spans="1:1" s="18" customFormat="1" ht="15.75">
      <c r="A24" s="22"/>
    </row>
    <row r="25" spans="1:1" s="18" customFormat="1" ht="15.75">
      <c r="A25" s="17" t="s">
        <v>13</v>
      </c>
    </row>
    <row r="26" spans="1:1" s="18" customFormat="1" ht="15.75">
      <c r="A26" s="19" t="s">
        <v>14</v>
      </c>
    </row>
    <row r="27" spans="1:1" s="18" customFormat="1" ht="15.75">
      <c r="A27" s="23" t="s">
        <v>15</v>
      </c>
    </row>
    <row r="28" spans="1:1" s="18" customFormat="1" ht="15.75">
      <c r="A28" s="19" t="s">
        <v>16</v>
      </c>
    </row>
    <row r="29" spans="1:1" s="18" customFormat="1" ht="15.75">
      <c r="A29" s="23" t="s">
        <v>17</v>
      </c>
    </row>
    <row r="30" spans="1:1" s="18" customFormat="1" ht="15.75">
      <c r="A30" s="19" t="s">
        <v>18</v>
      </c>
    </row>
    <row r="31" spans="1:1" s="18" customFormat="1" ht="15.75">
      <c r="A31" s="23" t="s">
        <v>19</v>
      </c>
    </row>
    <row r="32" spans="1:1">
      <c r="A32" s="4"/>
    </row>
    <row r="33" spans="1:1" ht="21">
      <c r="A33" s="5" t="s">
        <v>20</v>
      </c>
    </row>
    <row r="34" spans="1:1" ht="21">
      <c r="A34" s="24"/>
    </row>
    <row r="35" spans="1:1" ht="15.75">
      <c r="A35" s="16"/>
    </row>
    <row r="36" spans="1:1" ht="15.75">
      <c r="A36" s="7" t="s">
        <v>2</v>
      </c>
    </row>
    <row r="37" spans="1:1">
      <c r="A37" s="25" t="s">
        <v>3</v>
      </c>
    </row>
    <row r="38" spans="1:1" ht="15.75">
      <c r="A38" s="26"/>
    </row>
    <row r="39" spans="1:1" ht="15.75">
      <c r="A39" s="10" t="s">
        <v>4</v>
      </c>
    </row>
    <row r="40" spans="1:1" ht="31.5">
      <c r="A40" s="11" t="s">
        <v>415</v>
      </c>
    </row>
    <row r="41" spans="1:1">
      <c r="A41" s="12" t="s">
        <v>6</v>
      </c>
    </row>
    <row r="42" spans="1:1" ht="16.350000000000001" customHeight="1">
      <c r="A42" s="13"/>
    </row>
    <row r="43" spans="1:1" ht="15.75">
      <c r="A43" s="10" t="s">
        <v>7</v>
      </c>
    </row>
    <row r="44" spans="1:1" ht="15.75">
      <c r="A44" s="14" t="s">
        <v>8</v>
      </c>
    </row>
    <row r="45" spans="1:1">
      <c r="A45" s="12" t="s">
        <v>6</v>
      </c>
    </row>
    <row r="46" spans="1:1" ht="15.75">
      <c r="A46" s="27"/>
    </row>
    <row r="47" spans="1:1" s="18" customFormat="1" ht="15.75">
      <c r="A47" s="17" t="s">
        <v>9</v>
      </c>
    </row>
    <row r="48" spans="1:1" s="18" customFormat="1" ht="15.75">
      <c r="A48" s="19" t="s">
        <v>10</v>
      </c>
    </row>
    <row r="49" spans="1:1" s="18" customFormat="1" ht="15.75">
      <c r="A49" s="15" t="s">
        <v>6</v>
      </c>
    </row>
    <row r="50" spans="1:1" s="18" customFormat="1" ht="15.75">
      <c r="A50" s="20"/>
    </row>
    <row r="51" spans="1:1" s="18" customFormat="1" ht="15.75">
      <c r="A51" s="19" t="s">
        <v>11</v>
      </c>
    </row>
    <row r="52" spans="1:1" s="18" customFormat="1" ht="15.75">
      <c r="A52" s="21" t="s">
        <v>12</v>
      </c>
    </row>
    <row r="53" spans="1:1" s="18" customFormat="1" ht="15.75">
      <c r="A53" s="28"/>
    </row>
    <row r="54" spans="1:1" s="18" customFormat="1" ht="15.75">
      <c r="A54" s="22"/>
    </row>
    <row r="55" spans="1:1" s="18" customFormat="1" ht="15.75">
      <c r="A55" s="17" t="s">
        <v>13</v>
      </c>
    </row>
    <row r="56" spans="1:1" s="18" customFormat="1" ht="15.75">
      <c r="A56" s="19" t="s">
        <v>14</v>
      </c>
    </row>
    <row r="57" spans="1:1" s="18" customFormat="1" ht="25.5">
      <c r="A57" s="445" t="s">
        <v>450</v>
      </c>
    </row>
    <row r="58" spans="1:1" s="18" customFormat="1" ht="15.75">
      <c r="A58" s="19" t="s">
        <v>16</v>
      </c>
    </row>
    <row r="59" spans="1:1" s="18" customFormat="1" ht="25.5">
      <c r="A59" s="445" t="s">
        <v>451</v>
      </c>
    </row>
    <row r="60" spans="1:1" s="18" customFormat="1" ht="15.75">
      <c r="A60" s="19" t="s">
        <v>18</v>
      </c>
    </row>
    <row r="61" spans="1:1" s="18" customFormat="1" ht="25.5">
      <c r="A61" s="445" t="s">
        <v>452</v>
      </c>
    </row>
    <row r="62" spans="1:1" s="18" customFormat="1" ht="15.75">
      <c r="A62" s="23"/>
    </row>
    <row r="63" spans="1:1">
      <c r="A63" s="4"/>
    </row>
    <row r="64" spans="1:1">
      <c r="A64" s="29"/>
    </row>
    <row r="65" spans="1:1" ht="15.75">
      <c r="A65" s="30" t="s">
        <v>22</v>
      </c>
    </row>
    <row r="66" spans="1:1" ht="15.75">
      <c r="A66" s="19" t="s">
        <v>23</v>
      </c>
    </row>
    <row r="67" spans="1:1">
      <c r="A67" s="31" t="s">
        <v>24</v>
      </c>
    </row>
    <row r="68" spans="1:1" ht="15.75">
      <c r="A68" s="19" t="s">
        <v>25</v>
      </c>
    </row>
    <row r="69" spans="1:1">
      <c r="A69" s="32" t="s">
        <v>26</v>
      </c>
    </row>
    <row r="70" spans="1:1">
      <c r="A70" s="33"/>
    </row>
    <row r="71" spans="1:1">
      <c r="A71" s="33"/>
    </row>
    <row r="72" spans="1:1" ht="15.75">
      <c r="A72" s="30" t="s">
        <v>27</v>
      </c>
    </row>
    <row r="73" spans="1:1" ht="15.75">
      <c r="A73" s="19" t="s">
        <v>28</v>
      </c>
    </row>
    <row r="74" spans="1:1">
      <c r="A74" s="31" t="s">
        <v>24</v>
      </c>
    </row>
    <row r="75" spans="1:1" ht="31.5">
      <c r="A75" s="446" t="s">
        <v>453</v>
      </c>
    </row>
    <row r="76" spans="1:1" ht="15.75">
      <c r="A76" s="19" t="s">
        <v>30</v>
      </c>
    </row>
    <row r="77" spans="1:1">
      <c r="A77" s="34"/>
    </row>
    <row r="78" spans="1:1" ht="15.75">
      <c r="A78" s="19" t="s">
        <v>25</v>
      </c>
    </row>
    <row r="79" spans="1:1">
      <c r="A79" s="35"/>
    </row>
    <row r="80" spans="1:1">
      <c r="A80" s="35"/>
    </row>
    <row r="81" spans="1:1">
      <c r="A81" s="36"/>
    </row>
  </sheetData>
  <pageMargins left="0.7" right="0.7" top="0.75" bottom="0.75" header="0.51180555555555496" footer="0.51180555555555496"/>
  <pageSetup paperSize="9" firstPageNumber="0" fitToHeight="0" orientation="portrait" horizontalDpi="300" verticalDpi="300"/>
  <rowBreaks count="1" manualBreakCount="1">
    <brk id="3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8"/>
  <sheetViews>
    <sheetView topLeftCell="A40" zoomScaleNormal="100" workbookViewId="0">
      <selection activeCell="A45" sqref="A45:C45"/>
    </sheetView>
  </sheetViews>
  <sheetFormatPr baseColWidth="10" defaultColWidth="13.5703125" defaultRowHeight="15"/>
  <cols>
    <col min="1" max="1" width="71" style="37" customWidth="1"/>
    <col min="2" max="2" width="8.7109375" style="37" customWidth="1"/>
    <col min="3" max="3" width="65.28515625" style="37" customWidth="1"/>
    <col min="4" max="1024" width="13.42578125" style="37"/>
  </cols>
  <sheetData>
    <row r="1" spans="1:3" ht="15" customHeight="1">
      <c r="A1" s="836" t="s">
        <v>454</v>
      </c>
      <c r="B1" s="836"/>
      <c r="C1" s="836"/>
    </row>
    <row r="3" spans="1:3">
      <c r="A3" s="395" t="s">
        <v>455</v>
      </c>
    </row>
    <row r="5" spans="1:3">
      <c r="C5" s="39" t="s">
        <v>33</v>
      </c>
    </row>
    <row r="6" spans="1:3">
      <c r="A6" s="40" t="s">
        <v>456</v>
      </c>
      <c r="B6" s="41"/>
      <c r="C6" s="42" t="s">
        <v>35</v>
      </c>
    </row>
    <row r="7" spans="1:3">
      <c r="A7" s="43" t="s">
        <v>36</v>
      </c>
      <c r="B7" s="41"/>
      <c r="C7" s="44" t="s">
        <v>37</v>
      </c>
    </row>
    <row r="8" spans="1:3">
      <c r="A8" s="43" t="s">
        <v>38</v>
      </c>
      <c r="B8" s="41"/>
      <c r="C8" s="44" t="s">
        <v>39</v>
      </c>
    </row>
    <row r="9" spans="1:3">
      <c r="A9" s="43" t="s">
        <v>40</v>
      </c>
      <c r="B9" s="41"/>
      <c r="C9" s="46"/>
    </row>
    <row r="10" spans="1:3">
      <c r="A10" s="43" t="s">
        <v>41</v>
      </c>
      <c r="B10" s="41"/>
      <c r="C10" s="44" t="s">
        <v>42</v>
      </c>
    </row>
    <row r="11" spans="1:3">
      <c r="A11" s="47" t="s">
        <v>43</v>
      </c>
      <c r="B11" s="41"/>
      <c r="C11" s="44" t="s">
        <v>44</v>
      </c>
    </row>
    <row r="12" spans="1:3">
      <c r="C12" s="48" t="s">
        <v>45</v>
      </c>
    </row>
    <row r="14" spans="1:3">
      <c r="A14" s="49" t="s">
        <v>46</v>
      </c>
      <c r="B14" s="50"/>
      <c r="C14" s="51"/>
    </row>
    <row r="15" spans="1:3" ht="23.45" customHeight="1">
      <c r="A15" s="52" t="s">
        <v>47</v>
      </c>
      <c r="B15" s="41"/>
      <c r="C15" s="53"/>
    </row>
    <row r="16" spans="1:3" ht="42.6" customHeight="1">
      <c r="A16" s="834" t="s">
        <v>48</v>
      </c>
      <c r="B16" s="834"/>
      <c r="C16" s="834"/>
    </row>
    <row r="17" spans="1:3" ht="39.6" customHeight="1">
      <c r="A17" s="835" t="s">
        <v>49</v>
      </c>
      <c r="B17" s="835"/>
      <c r="C17" s="835"/>
    </row>
    <row r="18" spans="1:3" ht="15.6" customHeight="1">
      <c r="A18" s="54"/>
      <c r="B18" s="55"/>
      <c r="C18" s="56"/>
    </row>
    <row r="19" spans="1:3">
      <c r="A19" s="54" t="s">
        <v>50</v>
      </c>
      <c r="B19" s="55"/>
      <c r="C19" s="56"/>
    </row>
    <row r="20" spans="1:3" ht="18.600000000000001" customHeight="1">
      <c r="A20" s="835" t="s">
        <v>51</v>
      </c>
      <c r="B20" s="835"/>
      <c r="C20" s="835"/>
    </row>
    <row r="21" spans="1:3" ht="18.600000000000001" customHeight="1">
      <c r="A21" s="54"/>
      <c r="B21" s="55"/>
      <c r="C21" s="56"/>
    </row>
    <row r="22" spans="1:3" ht="52.35" customHeight="1">
      <c r="A22" s="834" t="s">
        <v>52</v>
      </c>
      <c r="B22" s="834"/>
      <c r="C22" s="834"/>
    </row>
    <row r="23" spans="1:3" ht="18" customHeight="1">
      <c r="A23" s="57"/>
      <c r="B23" s="55"/>
      <c r="C23" s="56"/>
    </row>
    <row r="24" spans="1:3">
      <c r="A24" s="52" t="s">
        <v>53</v>
      </c>
      <c r="B24" s="41"/>
      <c r="C24" s="53"/>
    </row>
    <row r="25" spans="1:3">
      <c r="A25" s="58" t="s">
        <v>54</v>
      </c>
      <c r="B25" s="41"/>
      <c r="C25" s="53"/>
    </row>
    <row r="26" spans="1:3">
      <c r="A26" s="59" t="s">
        <v>55</v>
      </c>
      <c r="B26" s="41"/>
      <c r="C26" s="53"/>
    </row>
    <row r="27" spans="1:3">
      <c r="A27" s="60"/>
      <c r="B27" s="61"/>
      <c r="C27" s="62"/>
    </row>
    <row r="29" spans="1:3">
      <c r="A29" s="49" t="s">
        <v>56</v>
      </c>
      <c r="B29" s="50"/>
      <c r="C29" s="51"/>
    </row>
    <row r="30" spans="1:3">
      <c r="A30" s="52" t="s">
        <v>57</v>
      </c>
      <c r="B30" s="41"/>
      <c r="C30" s="53"/>
    </row>
    <row r="31" spans="1:3" ht="42" customHeight="1">
      <c r="A31" s="834" t="s">
        <v>48</v>
      </c>
      <c r="B31" s="834"/>
      <c r="C31" s="834"/>
    </row>
    <row r="32" spans="1:3" ht="42.6" customHeight="1">
      <c r="A32" s="835" t="s">
        <v>58</v>
      </c>
      <c r="B32" s="835"/>
      <c r="C32" s="835"/>
    </row>
    <row r="33" spans="1:3" ht="18.600000000000001" customHeight="1">
      <c r="A33" s="54"/>
      <c r="B33" s="55"/>
      <c r="C33" s="56"/>
    </row>
    <row r="34" spans="1:3" ht="14.45" customHeight="1">
      <c r="A34" s="834" t="s">
        <v>52</v>
      </c>
      <c r="B34" s="834"/>
      <c r="C34" s="834"/>
    </row>
    <row r="35" spans="1:3">
      <c r="A35" s="57"/>
      <c r="B35" s="55"/>
      <c r="C35" s="56"/>
    </row>
    <row r="36" spans="1:3">
      <c r="A36" s="52" t="s">
        <v>53</v>
      </c>
      <c r="B36" s="41"/>
      <c r="C36" s="53"/>
    </row>
    <row r="37" spans="1:3">
      <c r="A37" s="58" t="s">
        <v>54</v>
      </c>
      <c r="B37" s="41"/>
      <c r="C37" s="53"/>
    </row>
    <row r="38" spans="1:3" s="65" customFormat="1">
      <c r="A38" s="59" t="s">
        <v>59</v>
      </c>
      <c r="B38" s="63"/>
      <c r="C38" s="64"/>
    </row>
    <row r="39" spans="1:3">
      <c r="A39" s="66" t="s">
        <v>60</v>
      </c>
      <c r="B39" s="41"/>
      <c r="C39" s="53"/>
    </row>
    <row r="40" spans="1:3">
      <c r="A40" s="830"/>
      <c r="B40" s="41"/>
      <c r="C40" s="53"/>
    </row>
    <row r="41" spans="1:3" ht="24.6" customHeight="1">
      <c r="A41" s="831" t="s">
        <v>855</v>
      </c>
      <c r="B41" s="61"/>
      <c r="C41" s="62"/>
    </row>
    <row r="43" spans="1:3">
      <c r="A43" s="49" t="s">
        <v>61</v>
      </c>
      <c r="B43" s="50"/>
      <c r="C43" s="51"/>
    </row>
    <row r="44" spans="1:3">
      <c r="A44" s="68"/>
      <c r="B44" s="41"/>
      <c r="C44" s="53"/>
    </row>
    <row r="45" spans="1:3" ht="15" customHeight="1">
      <c r="A45" s="834" t="s">
        <v>457</v>
      </c>
      <c r="B45" s="834"/>
      <c r="C45" s="834"/>
    </row>
    <row r="46" spans="1:3">
      <c r="A46" s="68"/>
      <c r="B46" s="41"/>
      <c r="C46" s="53"/>
    </row>
    <row r="47" spans="1:3">
      <c r="A47" s="52" t="s">
        <v>63</v>
      </c>
      <c r="B47" s="41"/>
      <c r="C47" s="53" t="s">
        <v>64</v>
      </c>
    </row>
    <row r="48" spans="1:3">
      <c r="A48" s="60" t="s">
        <v>65</v>
      </c>
      <c r="B48" s="61"/>
      <c r="C48" s="62" t="s">
        <v>66</v>
      </c>
    </row>
  </sheetData>
  <mergeCells count="9">
    <mergeCell ref="A31:C31"/>
    <mergeCell ref="A32:C32"/>
    <mergeCell ref="A34:C34"/>
    <mergeCell ref="A45:C45"/>
    <mergeCell ref="A1:C1"/>
    <mergeCell ref="A16:C16"/>
    <mergeCell ref="A17:C17"/>
    <mergeCell ref="A20:C20"/>
    <mergeCell ref="A22:C22"/>
  </mergeCells>
  <pageMargins left="0.7" right="0.7" top="0.75" bottom="0.75" header="0.51180555555555496" footer="0.51180555555555496"/>
  <pageSetup paperSize="9"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1:AMJ92"/>
  <sheetViews>
    <sheetView showGridLines="0" topLeftCell="A46" zoomScaleNormal="100" workbookViewId="0">
      <selection activeCell="I46" sqref="I46"/>
    </sheetView>
  </sheetViews>
  <sheetFormatPr baseColWidth="10" defaultColWidth="12" defaultRowHeight="15"/>
  <cols>
    <col min="1" max="4" width="12" style="69"/>
    <col min="5" max="5" width="13.140625" style="69" customWidth="1"/>
    <col min="6" max="1024" width="12" style="69"/>
  </cols>
  <sheetData>
    <row r="1" spans="1:16">
      <c r="G1" s="70"/>
      <c r="H1" s="70"/>
      <c r="I1" s="70"/>
      <c r="J1" s="70"/>
      <c r="K1" s="70"/>
      <c r="L1" s="70"/>
      <c r="M1" s="70"/>
      <c r="N1" s="70"/>
      <c r="O1" s="70"/>
      <c r="P1" s="70"/>
    </row>
    <row r="2" spans="1:16">
      <c r="G2" s="71" t="s">
        <v>67</v>
      </c>
      <c r="H2" s="71"/>
      <c r="I2" s="71"/>
      <c r="J2" s="70"/>
      <c r="K2" s="70"/>
      <c r="L2" s="70"/>
      <c r="M2" s="70"/>
      <c r="N2" s="70"/>
      <c r="O2" s="70"/>
      <c r="P2" s="70"/>
    </row>
    <row r="3" spans="1:16" ht="15.75">
      <c r="G3" s="72" t="s">
        <v>68</v>
      </c>
      <c r="H3" s="72"/>
      <c r="I3" s="72"/>
      <c r="J3" s="72"/>
      <c r="K3" s="72"/>
      <c r="L3" s="72"/>
      <c r="M3" s="72"/>
      <c r="N3" s="70"/>
      <c r="O3" s="70"/>
      <c r="P3" s="70"/>
    </row>
    <row r="4" spans="1:16">
      <c r="G4" s="70" t="s">
        <v>69</v>
      </c>
      <c r="H4" s="70"/>
      <c r="I4" s="70"/>
      <c r="J4" s="70"/>
      <c r="K4" s="70"/>
      <c r="L4" s="70"/>
      <c r="M4" s="70"/>
      <c r="N4" s="70"/>
      <c r="O4" s="70"/>
      <c r="P4" s="70"/>
    </row>
    <row r="5" spans="1:16">
      <c r="G5" s="70"/>
      <c r="H5" s="70"/>
      <c r="I5" s="70"/>
      <c r="J5" s="70"/>
      <c r="K5" s="70"/>
      <c r="L5" s="70"/>
      <c r="M5" s="70"/>
      <c r="N5" s="70"/>
      <c r="O5" s="70"/>
      <c r="P5" s="70"/>
    </row>
    <row r="6" spans="1:16">
      <c r="G6" s="70"/>
      <c r="H6" s="70"/>
      <c r="I6" s="70"/>
      <c r="J6" s="70"/>
      <c r="K6" s="70"/>
      <c r="L6" s="70"/>
      <c r="M6" s="70"/>
      <c r="N6" s="70"/>
      <c r="O6" s="70"/>
      <c r="P6" s="70"/>
    </row>
    <row r="7" spans="1:16">
      <c r="G7" s="70"/>
      <c r="H7" s="70"/>
      <c r="I7" s="70"/>
      <c r="J7" s="70"/>
      <c r="K7" s="70"/>
      <c r="L7" s="70"/>
      <c r="M7" s="70"/>
      <c r="N7" s="70"/>
      <c r="O7" s="70"/>
      <c r="P7" s="70"/>
    </row>
    <row r="8" spans="1:16">
      <c r="B8" s="73" t="s">
        <v>70</v>
      </c>
      <c r="C8" s="74"/>
      <c r="D8" s="75"/>
      <c r="E8" s="76"/>
      <c r="G8" s="70"/>
      <c r="H8" s="70"/>
      <c r="I8" s="70"/>
      <c r="J8" s="70"/>
      <c r="K8" s="70"/>
      <c r="L8" s="70"/>
      <c r="M8" s="70"/>
      <c r="N8" s="70"/>
      <c r="O8" s="70"/>
      <c r="P8" s="70"/>
    </row>
    <row r="9" spans="1:16" s="77" customFormat="1">
      <c r="B9" s="78" t="s">
        <v>71</v>
      </c>
      <c r="C9" s="79"/>
      <c r="D9" s="80"/>
      <c r="E9" s="81"/>
      <c r="F9" s="80"/>
    </row>
    <row r="10" spans="1:16">
      <c r="B10" s="82" t="s">
        <v>72</v>
      </c>
      <c r="C10" s="83" t="s">
        <v>73</v>
      </c>
      <c r="D10" s="70"/>
      <c r="E10" s="84"/>
      <c r="F10" s="70"/>
      <c r="G10" s="85" t="s">
        <v>74</v>
      </c>
      <c r="H10" s="85"/>
      <c r="I10" s="85"/>
      <c r="J10" s="85"/>
    </row>
    <row r="11" spans="1:16">
      <c r="B11" s="82" t="s">
        <v>75</v>
      </c>
      <c r="C11" s="70"/>
      <c r="D11" s="70"/>
      <c r="E11" s="84"/>
      <c r="F11" s="70"/>
    </row>
    <row r="12" spans="1:16">
      <c r="B12" s="82" t="s">
        <v>458</v>
      </c>
      <c r="C12" s="83"/>
      <c r="D12" s="70"/>
      <c r="E12" s="84"/>
      <c r="F12" s="70"/>
    </row>
    <row r="13" spans="1:16">
      <c r="B13" s="82" t="s">
        <v>77</v>
      </c>
      <c r="C13" s="70"/>
      <c r="D13" s="70"/>
      <c r="E13" s="84"/>
      <c r="F13" s="70"/>
    </row>
    <row r="14" spans="1:16">
      <c r="B14" s="86" t="s">
        <v>78</v>
      </c>
      <c r="C14" s="87"/>
      <c r="D14" s="88"/>
      <c r="E14" s="89"/>
      <c r="F14" s="70"/>
    </row>
    <row r="15" spans="1:16">
      <c r="B15" s="70"/>
      <c r="C15" s="70"/>
      <c r="D15" s="70"/>
      <c r="E15" s="70"/>
      <c r="F15" s="70"/>
    </row>
    <row r="16" spans="1:16" s="91" customFormat="1">
      <c r="A16" s="90" t="s">
        <v>79</v>
      </c>
      <c r="B16" s="90"/>
      <c r="C16" s="90"/>
      <c r="D16" s="90"/>
      <c r="E16" s="90"/>
      <c r="F16" s="90"/>
    </row>
    <row r="17" spans="1:6" s="91" customFormat="1">
      <c r="A17" s="92" t="s">
        <v>80</v>
      </c>
      <c r="B17" s="90"/>
      <c r="C17" s="90"/>
      <c r="D17" s="90"/>
      <c r="E17" s="90"/>
      <c r="F17" s="90"/>
    </row>
    <row r="18" spans="1:6" s="91" customFormat="1">
      <c r="A18" s="69" t="s">
        <v>81</v>
      </c>
      <c r="B18" s="90"/>
      <c r="C18" s="90"/>
      <c r="D18" s="90"/>
      <c r="E18" s="90"/>
      <c r="F18" s="90"/>
    </row>
    <row r="19" spans="1:6" s="91" customFormat="1">
      <c r="A19" s="69" t="s">
        <v>82</v>
      </c>
      <c r="B19" s="90"/>
      <c r="C19" s="90"/>
      <c r="D19" s="90"/>
      <c r="E19" s="90"/>
      <c r="F19" s="90"/>
    </row>
    <row r="20" spans="1:6" s="91" customFormat="1">
      <c r="A20" s="69" t="s">
        <v>83</v>
      </c>
      <c r="B20" s="90"/>
      <c r="C20" s="90"/>
      <c r="D20" s="90"/>
      <c r="E20" s="90"/>
      <c r="F20" s="90"/>
    </row>
    <row r="21" spans="1:6" s="91" customFormat="1">
      <c r="A21" s="69"/>
      <c r="B21" s="90"/>
      <c r="C21" s="90"/>
      <c r="D21" s="90"/>
      <c r="E21" s="90"/>
      <c r="F21" s="90"/>
    </row>
    <row r="22" spans="1:6" s="95" customFormat="1">
      <c r="A22" s="93" t="s">
        <v>84</v>
      </c>
      <c r="B22" s="94"/>
      <c r="C22" s="94"/>
      <c r="D22" s="94"/>
      <c r="E22" s="94"/>
      <c r="F22" s="94"/>
    </row>
    <row r="24" spans="1:6" s="92" customFormat="1">
      <c r="A24" s="92" t="s">
        <v>85</v>
      </c>
    </row>
    <row r="25" spans="1:6" s="96" customFormat="1">
      <c r="A25" s="96" t="s">
        <v>86</v>
      </c>
    </row>
    <row r="26" spans="1:6" s="96" customFormat="1">
      <c r="A26" s="96" t="s">
        <v>87</v>
      </c>
    </row>
    <row r="27" spans="1:6" s="96" customFormat="1"/>
    <row r="28" spans="1:6" s="93" customFormat="1">
      <c r="A28" s="97" t="s">
        <v>88</v>
      </c>
    </row>
    <row r="29" spans="1:6" s="93" customFormat="1">
      <c r="A29" s="97"/>
    </row>
    <row r="30" spans="1:6" s="92" customFormat="1">
      <c r="A30" s="92" t="s">
        <v>89</v>
      </c>
    </row>
    <row r="31" spans="1:6" s="96" customFormat="1">
      <c r="A31" s="98" t="s">
        <v>90</v>
      </c>
    </row>
    <row r="32" spans="1:6" s="96" customFormat="1">
      <c r="A32" s="98" t="s">
        <v>91</v>
      </c>
    </row>
    <row r="33" spans="1:8" s="96" customFormat="1">
      <c r="A33" s="98"/>
    </row>
    <row r="34" spans="1:8" s="92" customFormat="1">
      <c r="A34" s="92" t="s">
        <v>92</v>
      </c>
    </row>
    <row r="36" spans="1:8">
      <c r="A36" s="99" t="s">
        <v>93</v>
      </c>
      <c r="B36" s="99"/>
      <c r="C36" s="99"/>
      <c r="D36" s="96"/>
      <c r="E36" s="96"/>
      <c r="F36" s="96"/>
      <c r="G36" s="96"/>
      <c r="H36" s="96"/>
    </row>
    <row r="37" spans="1:8">
      <c r="A37" s="96"/>
      <c r="B37" s="96"/>
      <c r="C37" s="96"/>
      <c r="D37" s="96"/>
      <c r="E37" s="96"/>
      <c r="F37" s="96"/>
      <c r="G37" s="96"/>
      <c r="H37" s="96"/>
    </row>
    <row r="38" spans="1:8">
      <c r="A38" s="93" t="s">
        <v>94</v>
      </c>
      <c r="B38" s="93"/>
      <c r="C38" s="93"/>
      <c r="D38" s="93"/>
      <c r="E38" s="93"/>
      <c r="F38" s="93"/>
      <c r="G38" s="93"/>
    </row>
    <row r="39" spans="1:8">
      <c r="A39" s="93"/>
      <c r="B39" s="93"/>
      <c r="C39" s="93"/>
      <c r="D39" s="93"/>
      <c r="E39" s="93"/>
      <c r="F39" s="100"/>
      <c r="G39" s="93"/>
    </row>
    <row r="40" spans="1:8">
      <c r="A40" s="93" t="s">
        <v>95</v>
      </c>
      <c r="B40" s="93"/>
      <c r="C40" s="93"/>
      <c r="D40" s="93"/>
      <c r="E40" s="93"/>
      <c r="F40" s="93"/>
      <c r="G40" s="93"/>
    </row>
    <row r="41" spans="1:8">
      <c r="A41" s="93"/>
      <c r="B41" s="93"/>
      <c r="C41" s="93"/>
      <c r="D41" s="93"/>
      <c r="E41" s="93"/>
      <c r="F41" s="93"/>
      <c r="G41" s="93"/>
    </row>
    <row r="42" spans="1:8" s="91" customFormat="1">
      <c r="A42" s="90" t="s">
        <v>96</v>
      </c>
      <c r="B42" s="90"/>
      <c r="C42" s="90"/>
      <c r="D42" s="90"/>
      <c r="E42" s="90"/>
      <c r="F42" s="90"/>
    </row>
    <row r="44" spans="1:8" s="93" customFormat="1">
      <c r="A44" s="93" t="s">
        <v>97</v>
      </c>
    </row>
    <row r="45" spans="1:8" s="101" customFormat="1"/>
    <row r="46" spans="1:8" s="101" customFormat="1"/>
    <row r="47" spans="1:8">
      <c r="A47" s="69" t="s">
        <v>99</v>
      </c>
    </row>
    <row r="48" spans="1:8" s="101" customFormat="1"/>
    <row r="50" spans="1:6" s="93" customFormat="1">
      <c r="A50" s="93" t="s">
        <v>100</v>
      </c>
    </row>
    <row r="51" spans="1:6" s="101" customFormat="1"/>
    <row r="53" spans="1:6" s="93" customFormat="1">
      <c r="A53" s="93" t="s">
        <v>101</v>
      </c>
    </row>
    <row r="54" spans="1:6" s="101" customFormat="1"/>
    <row r="56" spans="1:6">
      <c r="A56" s="69" t="s">
        <v>102</v>
      </c>
    </row>
    <row r="58" spans="1:6" s="98" customFormat="1">
      <c r="A58" s="102" t="s">
        <v>103</v>
      </c>
      <c r="B58" s="103"/>
      <c r="C58" s="103"/>
      <c r="D58" s="104" t="s">
        <v>104</v>
      </c>
      <c r="E58" s="105"/>
      <c r="F58" s="106"/>
    </row>
    <row r="59" spans="1:6">
      <c r="A59" s="82" t="s">
        <v>105</v>
      </c>
      <c r="B59" s="70"/>
      <c r="C59" s="70"/>
      <c r="D59" s="107"/>
      <c r="E59" s="108"/>
      <c r="F59" s="109"/>
    </row>
    <row r="60" spans="1:6">
      <c r="A60" s="110" t="s">
        <v>106</v>
      </c>
      <c r="B60" s="70"/>
      <c r="C60" s="70"/>
      <c r="D60" s="107"/>
      <c r="E60" s="111"/>
      <c r="F60" s="109"/>
    </row>
    <row r="61" spans="1:6">
      <c r="A61" s="110" t="s">
        <v>107</v>
      </c>
      <c r="B61" s="70"/>
      <c r="C61" s="70"/>
      <c r="D61" s="107"/>
      <c r="E61" s="111"/>
      <c r="F61" s="109"/>
    </row>
    <row r="62" spans="1:6">
      <c r="A62" s="112"/>
      <c r="B62" s="70"/>
      <c r="C62" s="70"/>
      <c r="D62" s="70"/>
      <c r="E62" s="70"/>
      <c r="F62" s="70"/>
    </row>
    <row r="63" spans="1:6" s="93" customFormat="1">
      <c r="A63" s="93" t="s">
        <v>108</v>
      </c>
    </row>
    <row r="64" spans="1:6" s="101" customFormat="1">
      <c r="A64" s="113"/>
    </row>
    <row r="66" spans="1:6" s="91" customFormat="1">
      <c r="A66" s="90" t="s">
        <v>109</v>
      </c>
      <c r="B66" s="90"/>
      <c r="C66" s="90"/>
      <c r="D66" s="90"/>
      <c r="E66" s="90"/>
      <c r="F66" s="90"/>
    </row>
    <row r="68" spans="1:6">
      <c r="A68" s="69" t="s">
        <v>110</v>
      </c>
    </row>
    <row r="69" spans="1:6">
      <c r="A69" s="69" t="s">
        <v>111</v>
      </c>
    </row>
    <row r="70" spans="1:6">
      <c r="A70" s="69" t="s">
        <v>112</v>
      </c>
    </row>
    <row r="72" spans="1:6" s="91" customFormat="1">
      <c r="A72" s="90" t="s">
        <v>113</v>
      </c>
      <c r="B72" s="90"/>
      <c r="C72" s="90"/>
      <c r="D72" s="90"/>
      <c r="E72" s="90"/>
      <c r="F72" s="90"/>
    </row>
    <row r="74" spans="1:6" s="93" customFormat="1">
      <c r="A74" s="93" t="s">
        <v>114</v>
      </c>
    </row>
    <row r="75" spans="1:6" s="93" customFormat="1">
      <c r="A75" s="93" t="s">
        <v>115</v>
      </c>
    </row>
    <row r="76" spans="1:6" s="93" customFormat="1">
      <c r="A76" s="93" t="s">
        <v>116</v>
      </c>
    </row>
    <row r="77" spans="1:6" s="93" customFormat="1">
      <c r="A77" s="93" t="s">
        <v>117</v>
      </c>
    </row>
    <row r="78" spans="1:6" s="93" customFormat="1">
      <c r="A78" s="93" t="s">
        <v>118</v>
      </c>
    </row>
    <row r="79" spans="1:6" s="93" customFormat="1">
      <c r="A79" s="93" t="s">
        <v>119</v>
      </c>
    </row>
    <row r="81" spans="1:6" s="91" customFormat="1">
      <c r="A81" s="90" t="s">
        <v>120</v>
      </c>
      <c r="B81" s="90"/>
      <c r="C81" s="90"/>
      <c r="D81" s="90"/>
      <c r="E81" s="90"/>
      <c r="F81" s="90"/>
    </row>
    <row r="83" spans="1:6">
      <c r="A83" s="69" t="s">
        <v>121</v>
      </c>
    </row>
    <row r="84" spans="1:6">
      <c r="A84" s="114"/>
    </row>
    <row r="85" spans="1:6">
      <c r="A85" s="115" t="s">
        <v>122</v>
      </c>
      <c r="B85" s="115"/>
      <c r="C85" s="115"/>
    </row>
    <row r="87" spans="1:6">
      <c r="A87" s="69" t="s">
        <v>123</v>
      </c>
    </row>
    <row r="88" spans="1:6">
      <c r="A88" s="69" t="s">
        <v>124</v>
      </c>
    </row>
    <row r="90" spans="1:6">
      <c r="A90" s="115" t="s">
        <v>125</v>
      </c>
      <c r="B90" s="115"/>
    </row>
    <row r="92" spans="1:6">
      <c r="A92" s="93" t="s">
        <v>126</v>
      </c>
      <c r="B92" s="93"/>
      <c r="C92" s="93"/>
    </row>
  </sheetData>
  <pageMargins left="0.7" right="0.7" top="0.75" bottom="0.75" header="0.51180555555555496" footer="0.51180555555555496"/>
  <pageSetup paperSize="9" firstPageNumber="0"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8"/>
  <sheetViews>
    <sheetView topLeftCell="A52" zoomScale="60" zoomScaleNormal="60" workbookViewId="0">
      <selection activeCell="C63" sqref="C63"/>
    </sheetView>
  </sheetViews>
  <sheetFormatPr baseColWidth="10" defaultColWidth="11.140625" defaultRowHeight="15"/>
  <cols>
    <col min="4" max="4" width="42" style="447" customWidth="1"/>
  </cols>
  <sheetData>
    <row r="1" spans="1:23" ht="71.849999999999994" customHeight="1">
      <c r="A1" s="837" t="s">
        <v>866</v>
      </c>
      <c r="B1" s="837"/>
      <c r="C1" s="837"/>
      <c r="D1" s="837"/>
      <c r="E1" s="837"/>
      <c r="F1" s="837"/>
      <c r="G1" s="837"/>
      <c r="H1" s="837"/>
      <c r="I1" s="837"/>
      <c r="J1" s="837"/>
      <c r="K1" s="837"/>
      <c r="L1" s="837"/>
      <c r="M1" s="837"/>
      <c r="N1" s="837"/>
      <c r="O1" s="837"/>
      <c r="P1" s="837"/>
      <c r="Q1" s="116"/>
      <c r="R1" s="116"/>
      <c r="S1" s="116"/>
      <c r="T1" s="116"/>
      <c r="U1" s="116"/>
      <c r="V1" s="116"/>
      <c r="W1" s="116"/>
    </row>
    <row r="2" spans="1:23" ht="29.1" customHeight="1">
      <c r="A2" s="348"/>
      <c r="B2" s="348"/>
      <c r="C2" s="348"/>
      <c r="D2" s="348"/>
      <c r="E2" s="348"/>
      <c r="F2" s="348"/>
      <c r="G2" s="348"/>
      <c r="H2" s="348"/>
      <c r="I2" s="348"/>
      <c r="J2" s="348"/>
      <c r="K2" s="348"/>
      <c r="L2" s="348"/>
      <c r="M2" s="348"/>
      <c r="N2" s="348"/>
      <c r="O2" s="348"/>
      <c r="P2" s="348"/>
      <c r="Q2" s="116"/>
      <c r="R2" s="116"/>
      <c r="S2" s="116"/>
      <c r="T2" s="116"/>
      <c r="U2" s="116"/>
      <c r="V2" s="116"/>
      <c r="W2" s="116"/>
    </row>
    <row r="3" spans="1:23">
      <c r="A3" s="116"/>
      <c r="B3" s="117"/>
      <c r="C3" s="117"/>
      <c r="D3" s="838"/>
      <c r="E3" s="838"/>
      <c r="F3" s="838"/>
      <c r="G3" s="838"/>
      <c r="H3" s="838"/>
      <c r="I3" s="838"/>
      <c r="J3" s="838"/>
      <c r="K3" s="838"/>
      <c r="L3" s="838"/>
      <c r="M3" s="838"/>
      <c r="N3" s="838"/>
      <c r="O3" s="838"/>
      <c r="P3" s="116"/>
      <c r="Q3" s="116"/>
      <c r="R3" s="116"/>
      <c r="S3" s="116"/>
      <c r="T3" s="116"/>
      <c r="U3" s="116"/>
      <c r="V3" s="116"/>
      <c r="W3" s="116"/>
    </row>
    <row r="4" spans="1:23" ht="15" customHeight="1">
      <c r="A4" s="839" t="s">
        <v>127</v>
      </c>
      <c r="B4" s="839"/>
      <c r="C4" s="118"/>
      <c r="D4" s="448"/>
      <c r="E4" s="118"/>
      <c r="F4" s="118"/>
      <c r="G4" s="118"/>
      <c r="H4" s="118"/>
      <c r="I4" s="118"/>
      <c r="J4" s="118"/>
      <c r="K4" s="118"/>
      <c r="L4" s="116"/>
      <c r="M4" s="116"/>
      <c r="N4" s="116"/>
      <c r="O4" s="116"/>
      <c r="P4" s="116"/>
      <c r="Q4" s="116"/>
      <c r="R4" s="116"/>
      <c r="S4" s="116"/>
      <c r="T4" s="116"/>
      <c r="U4" s="116"/>
      <c r="V4" s="116"/>
      <c r="W4" s="116"/>
    </row>
    <row r="5" spans="1:23" ht="14.85" customHeight="1" thickBot="1">
      <c r="A5" s="116"/>
      <c r="B5" s="119"/>
      <c r="C5" s="119"/>
      <c r="D5" s="119"/>
      <c r="E5" s="119"/>
      <c r="F5" s="119"/>
      <c r="G5" s="119"/>
      <c r="H5" s="119"/>
      <c r="I5" s="119"/>
      <c r="J5" s="119"/>
      <c r="K5" s="119"/>
      <c r="L5" s="119"/>
      <c r="M5" s="119"/>
      <c r="N5" s="119"/>
      <c r="O5" s="119"/>
      <c r="P5" s="116"/>
      <c r="Q5" s="116"/>
      <c r="R5" s="116"/>
      <c r="S5" s="116"/>
      <c r="T5" s="116"/>
      <c r="U5" s="116"/>
      <c r="V5" s="116"/>
      <c r="W5" s="116"/>
    </row>
    <row r="6" spans="1:23" ht="14.85" customHeight="1" thickBot="1">
      <c r="A6" s="116"/>
      <c r="B6" s="119"/>
      <c r="C6" s="119"/>
      <c r="D6" s="119"/>
      <c r="E6" s="119"/>
      <c r="F6" s="119"/>
      <c r="G6" s="119"/>
      <c r="H6" s="119"/>
      <c r="I6" s="119"/>
      <c r="J6" s="119"/>
      <c r="K6" s="119"/>
      <c r="L6" s="119"/>
      <c r="M6" s="119"/>
      <c r="N6" s="119"/>
      <c r="O6" s="119"/>
      <c r="P6" s="120"/>
      <c r="Q6" s="840" t="s">
        <v>129</v>
      </c>
      <c r="R6" s="840"/>
      <c r="S6" s="840"/>
      <c r="T6" s="840"/>
      <c r="U6" s="840"/>
      <c r="V6" s="840"/>
      <c r="W6" s="840"/>
    </row>
    <row r="7" spans="1:23" ht="16.350000000000001" customHeight="1" thickBot="1">
      <c r="A7" s="187" t="s">
        <v>130</v>
      </c>
      <c r="B7" s="187" t="s">
        <v>131</v>
      </c>
      <c r="C7" s="853" t="s">
        <v>132</v>
      </c>
      <c r="D7" s="854" t="s">
        <v>133</v>
      </c>
      <c r="E7" s="855" t="s">
        <v>134</v>
      </c>
      <c r="F7" s="853" t="s">
        <v>135</v>
      </c>
      <c r="G7" s="856" t="s">
        <v>136</v>
      </c>
      <c r="H7" s="856" t="s">
        <v>137</v>
      </c>
      <c r="I7" s="856" t="s">
        <v>138</v>
      </c>
      <c r="J7" s="856" t="s">
        <v>139</v>
      </c>
      <c r="K7" s="857" t="s">
        <v>140</v>
      </c>
      <c r="L7" s="858" t="s">
        <v>141</v>
      </c>
      <c r="M7" s="858"/>
      <c r="N7" s="858"/>
      <c r="O7" s="858"/>
      <c r="P7" s="859" t="s">
        <v>142</v>
      </c>
      <c r="Q7" s="860" t="s">
        <v>143</v>
      </c>
      <c r="R7" s="860"/>
      <c r="S7" s="860"/>
      <c r="T7" s="861" t="s">
        <v>144</v>
      </c>
      <c r="U7" s="861"/>
      <c r="V7" s="861"/>
      <c r="W7" s="862" t="s">
        <v>145</v>
      </c>
    </row>
    <row r="8" spans="1:23" ht="36.75" thickBot="1">
      <c r="A8" s="188"/>
      <c r="B8" s="188"/>
      <c r="C8" s="853"/>
      <c r="D8" s="854"/>
      <c r="E8" s="855"/>
      <c r="F8" s="853"/>
      <c r="G8" s="856"/>
      <c r="H8" s="856"/>
      <c r="I8" s="856"/>
      <c r="J8" s="856"/>
      <c r="K8" s="857"/>
      <c r="L8" s="189" t="s">
        <v>146</v>
      </c>
      <c r="M8" s="190" t="s">
        <v>147</v>
      </c>
      <c r="N8" s="190" t="s">
        <v>148</v>
      </c>
      <c r="O8" s="191" t="s">
        <v>149</v>
      </c>
      <c r="P8" s="859"/>
      <c r="Q8" s="192" t="s">
        <v>150</v>
      </c>
      <c r="R8" s="192" t="s">
        <v>151</v>
      </c>
      <c r="S8" s="193" t="s">
        <v>152</v>
      </c>
      <c r="T8" s="192" t="s">
        <v>150</v>
      </c>
      <c r="U8" s="192" t="s">
        <v>151</v>
      </c>
      <c r="V8" s="194" t="s">
        <v>152</v>
      </c>
      <c r="W8" s="862"/>
    </row>
    <row r="9" spans="1:23" s="144" customFormat="1" ht="87.75" customHeight="1" thickBot="1">
      <c r="A9" s="246" t="s">
        <v>153</v>
      </c>
      <c r="B9" s="201"/>
      <c r="C9" s="247"/>
      <c r="D9" s="248" t="s">
        <v>154</v>
      </c>
      <c r="E9" s="249">
        <v>12</v>
      </c>
      <c r="F9" s="250">
        <v>12</v>
      </c>
      <c r="G9" s="251"/>
      <c r="H9" s="252"/>
      <c r="I9" s="252"/>
      <c r="J9" s="252"/>
      <c r="K9" s="253">
        <v>96</v>
      </c>
      <c r="L9" s="197"/>
      <c r="M9" s="198"/>
      <c r="N9" s="198"/>
      <c r="O9" s="199"/>
      <c r="P9" s="200"/>
      <c r="Q9" s="140"/>
      <c r="R9" s="141"/>
      <c r="S9" s="142"/>
      <c r="T9" s="140"/>
      <c r="U9" s="141"/>
      <c r="V9" s="142"/>
      <c r="W9" s="143" t="s">
        <v>155</v>
      </c>
    </row>
    <row r="10" spans="1:23" ht="42" customHeight="1" thickBot="1">
      <c r="A10" s="272" t="s">
        <v>156</v>
      </c>
      <c r="B10" s="272"/>
      <c r="C10" s="273"/>
      <c r="D10" s="274" t="s">
        <v>157</v>
      </c>
      <c r="E10" s="275">
        <v>6</v>
      </c>
      <c r="F10" s="323">
        <v>6</v>
      </c>
      <c r="G10" s="276" t="s">
        <v>158</v>
      </c>
      <c r="H10" s="277">
        <v>24</v>
      </c>
      <c r="I10" s="277"/>
      <c r="J10" s="277"/>
      <c r="K10" s="324">
        <v>48</v>
      </c>
      <c r="L10" s="215">
        <v>0</v>
      </c>
      <c r="M10" s="235" t="s">
        <v>159</v>
      </c>
      <c r="N10" s="235" t="s">
        <v>160</v>
      </c>
      <c r="O10" s="400" t="s">
        <v>161</v>
      </c>
      <c r="P10" s="177" t="s">
        <v>162</v>
      </c>
      <c r="Q10" s="155" t="s">
        <v>163</v>
      </c>
      <c r="R10" s="156" t="s">
        <v>164</v>
      </c>
      <c r="S10" s="157" t="s">
        <v>165</v>
      </c>
      <c r="T10" s="155" t="s">
        <v>163</v>
      </c>
      <c r="U10" s="156" t="s">
        <v>164</v>
      </c>
      <c r="V10" s="157" t="s">
        <v>165</v>
      </c>
      <c r="W10" s="158"/>
    </row>
    <row r="11" spans="1:23" ht="66" customHeight="1" thickBot="1">
      <c r="A11" s="272" t="s">
        <v>166</v>
      </c>
      <c r="B11" s="272"/>
      <c r="C11" s="273"/>
      <c r="D11" s="274" t="s">
        <v>207</v>
      </c>
      <c r="E11" s="275">
        <v>6</v>
      </c>
      <c r="F11" s="323">
        <v>6</v>
      </c>
      <c r="G11" s="276">
        <v>24</v>
      </c>
      <c r="H11" s="277">
        <v>24</v>
      </c>
      <c r="I11" s="277"/>
      <c r="J11" s="277"/>
      <c r="K11" s="324">
        <v>48</v>
      </c>
      <c r="L11" s="215">
        <v>0</v>
      </c>
      <c r="M11" s="235" t="s">
        <v>159</v>
      </c>
      <c r="N11" s="235" t="s">
        <v>160</v>
      </c>
      <c r="O11" s="400" t="s">
        <v>161</v>
      </c>
      <c r="P11" s="177" t="s">
        <v>208</v>
      </c>
      <c r="Q11" s="155" t="s">
        <v>163</v>
      </c>
      <c r="R11" s="156" t="s">
        <v>164</v>
      </c>
      <c r="S11" s="157" t="s">
        <v>165</v>
      </c>
      <c r="T11" s="155" t="s">
        <v>163</v>
      </c>
      <c r="U11" s="156" t="s">
        <v>164</v>
      </c>
      <c r="V11" s="164" t="s">
        <v>209</v>
      </c>
      <c r="W11" s="165"/>
    </row>
    <row r="12" spans="1:23" s="144" customFormat="1" ht="53.1" customHeight="1" thickBot="1">
      <c r="A12" s="144" t="s">
        <v>171</v>
      </c>
      <c r="B12" s="246"/>
      <c r="C12" s="247"/>
      <c r="D12" s="248" t="s">
        <v>172</v>
      </c>
      <c r="E12" s="249">
        <v>18</v>
      </c>
      <c r="F12" s="250">
        <v>18</v>
      </c>
      <c r="G12" s="251"/>
      <c r="H12" s="252"/>
      <c r="I12" s="252"/>
      <c r="J12" s="252"/>
      <c r="K12" s="253">
        <v>144</v>
      </c>
      <c r="L12" s="197"/>
      <c r="M12" s="198"/>
      <c r="N12" s="198"/>
      <c r="O12" s="199"/>
      <c r="P12" s="200"/>
      <c r="Q12" s="140"/>
      <c r="R12" s="141"/>
      <c r="S12" s="142"/>
      <c r="T12" s="140"/>
      <c r="U12" s="141"/>
      <c r="V12" s="142"/>
      <c r="W12" s="161" t="s">
        <v>173</v>
      </c>
    </row>
    <row r="13" spans="1:23" ht="47.25" customHeight="1" thickBot="1">
      <c r="A13" s="272" t="s">
        <v>174</v>
      </c>
      <c r="B13" s="272"/>
      <c r="C13" s="273"/>
      <c r="D13" s="274" t="s">
        <v>175</v>
      </c>
      <c r="E13" s="275">
        <v>6</v>
      </c>
      <c r="F13" s="323">
        <v>6</v>
      </c>
      <c r="G13" s="276">
        <v>24</v>
      </c>
      <c r="H13" s="277">
        <v>24</v>
      </c>
      <c r="I13" s="277"/>
      <c r="J13" s="277"/>
      <c r="K13" s="324">
        <v>48</v>
      </c>
      <c r="L13" s="215">
        <v>0</v>
      </c>
      <c r="M13" s="235" t="s">
        <v>159</v>
      </c>
      <c r="N13" s="235" t="s">
        <v>160</v>
      </c>
      <c r="O13" s="400" t="s">
        <v>168</v>
      </c>
      <c r="P13" s="177" t="s">
        <v>176</v>
      </c>
      <c r="Q13" s="155" t="s">
        <v>163</v>
      </c>
      <c r="R13" s="156" t="s">
        <v>164</v>
      </c>
      <c r="S13" s="157" t="s">
        <v>165</v>
      </c>
      <c r="T13" s="155" t="s">
        <v>177</v>
      </c>
      <c r="U13" s="156" t="s">
        <v>164</v>
      </c>
      <c r="V13" s="157" t="s">
        <v>178</v>
      </c>
      <c r="W13" s="158"/>
    </row>
    <row r="14" spans="1:23" ht="51.75" customHeight="1" thickBot="1">
      <c r="A14" s="272" t="s">
        <v>325</v>
      </c>
      <c r="B14" s="272"/>
      <c r="C14" s="272"/>
      <c r="D14" s="449" t="s">
        <v>167</v>
      </c>
      <c r="E14" s="275">
        <v>6</v>
      </c>
      <c r="F14" s="323">
        <v>6</v>
      </c>
      <c r="G14" s="276">
        <v>24</v>
      </c>
      <c r="H14" s="277">
        <v>24</v>
      </c>
      <c r="I14" s="277"/>
      <c r="J14" s="277"/>
      <c r="K14" s="324">
        <v>48</v>
      </c>
      <c r="L14" s="215">
        <v>0</v>
      </c>
      <c r="M14" s="235" t="s">
        <v>159</v>
      </c>
      <c r="N14" s="235" t="s">
        <v>160</v>
      </c>
      <c r="O14" s="400" t="s">
        <v>168</v>
      </c>
      <c r="P14" s="177" t="s">
        <v>169</v>
      </c>
      <c r="Q14" s="155" t="s">
        <v>163</v>
      </c>
      <c r="R14" s="156" t="s">
        <v>164</v>
      </c>
      <c r="S14" s="157" t="s">
        <v>170</v>
      </c>
      <c r="T14" s="155" t="s">
        <v>163</v>
      </c>
      <c r="U14" s="156" t="s">
        <v>164</v>
      </c>
      <c r="V14" s="157" t="s">
        <v>170</v>
      </c>
      <c r="W14" s="158"/>
    </row>
    <row r="15" spans="1:23" ht="49.5" customHeight="1" thickBot="1">
      <c r="A15" s="272" t="s">
        <v>459</v>
      </c>
      <c r="B15" s="272"/>
      <c r="C15" s="273"/>
      <c r="D15" s="274" t="s">
        <v>180</v>
      </c>
      <c r="E15" s="275">
        <v>6</v>
      </c>
      <c r="F15" s="323">
        <v>6</v>
      </c>
      <c r="G15" s="276">
        <v>24</v>
      </c>
      <c r="H15" s="277"/>
      <c r="I15" s="277"/>
      <c r="J15" s="277">
        <v>24</v>
      </c>
      <c r="K15" s="324">
        <v>48</v>
      </c>
      <c r="L15" s="215">
        <v>0</v>
      </c>
      <c r="M15" s="235" t="s">
        <v>159</v>
      </c>
      <c r="N15" s="235" t="s">
        <v>160</v>
      </c>
      <c r="O15" s="400" t="s">
        <v>168</v>
      </c>
      <c r="P15" s="177" t="s">
        <v>181</v>
      </c>
      <c r="Q15" s="155" t="s">
        <v>163</v>
      </c>
      <c r="R15" s="156" t="s">
        <v>164</v>
      </c>
      <c r="S15" s="157" t="s">
        <v>170</v>
      </c>
      <c r="T15" s="155" t="s">
        <v>163</v>
      </c>
      <c r="U15" s="156" t="s">
        <v>164</v>
      </c>
      <c r="V15" s="157" t="s">
        <v>170</v>
      </c>
      <c r="W15" s="158" t="s">
        <v>182</v>
      </c>
    </row>
    <row r="16" spans="1:23" ht="61.5" customHeight="1" thickBot="1">
      <c r="A16" s="272" t="s">
        <v>189</v>
      </c>
      <c r="B16" s="272"/>
      <c r="C16" s="273"/>
      <c r="D16" s="274" t="s">
        <v>184</v>
      </c>
      <c r="E16" s="275">
        <v>6</v>
      </c>
      <c r="F16" s="323">
        <v>6</v>
      </c>
      <c r="G16" s="276">
        <v>24</v>
      </c>
      <c r="H16" s="162"/>
      <c r="I16" s="146"/>
      <c r="J16" s="950">
        <v>24</v>
      </c>
      <c r="K16" s="324">
        <v>48</v>
      </c>
      <c r="L16" s="215">
        <v>0</v>
      </c>
      <c r="M16" s="235" t="s">
        <v>159</v>
      </c>
      <c r="N16" s="235" t="s">
        <v>160</v>
      </c>
      <c r="O16" s="400" t="s">
        <v>185</v>
      </c>
      <c r="P16" s="177" t="s">
        <v>186</v>
      </c>
      <c r="Q16" s="155" t="s">
        <v>163</v>
      </c>
      <c r="R16" s="156" t="s">
        <v>164</v>
      </c>
      <c r="S16" s="157" t="s">
        <v>187</v>
      </c>
      <c r="T16" s="155" t="s">
        <v>163</v>
      </c>
      <c r="U16" s="156" t="s">
        <v>164</v>
      </c>
      <c r="V16" s="164" t="s">
        <v>188</v>
      </c>
      <c r="W16" s="165"/>
    </row>
    <row r="17" spans="1:23" ht="28.5" customHeight="1" thickBot="1">
      <c r="A17" s="272" t="s">
        <v>193</v>
      </c>
      <c r="B17" s="272"/>
      <c r="C17" s="273"/>
      <c r="D17" s="274" t="s">
        <v>190</v>
      </c>
      <c r="E17" s="275">
        <v>6</v>
      </c>
      <c r="F17" s="323">
        <v>6</v>
      </c>
      <c r="G17" s="276">
        <v>24</v>
      </c>
      <c r="H17" s="277"/>
      <c r="I17" s="277"/>
      <c r="J17" s="951">
        <v>24</v>
      </c>
      <c r="K17" s="324">
        <v>48</v>
      </c>
      <c r="L17" s="215">
        <v>0</v>
      </c>
      <c r="M17" s="235" t="s">
        <v>159</v>
      </c>
      <c r="N17" s="235" t="s">
        <v>160</v>
      </c>
      <c r="O17" s="400" t="s">
        <v>161</v>
      </c>
      <c r="P17" s="177" t="s">
        <v>191</v>
      </c>
      <c r="Q17" s="155" t="s">
        <v>163</v>
      </c>
      <c r="R17" s="156" t="s">
        <v>164</v>
      </c>
      <c r="S17" s="157" t="s">
        <v>170</v>
      </c>
      <c r="T17" s="155" t="s">
        <v>163</v>
      </c>
      <c r="U17" s="156" t="s">
        <v>164</v>
      </c>
      <c r="V17" s="157" t="s">
        <v>192</v>
      </c>
      <c r="W17" s="158" t="s">
        <v>182</v>
      </c>
    </row>
    <row r="18" spans="1:23" ht="42.75" customHeight="1" thickBot="1">
      <c r="A18" s="272" t="s">
        <v>460</v>
      </c>
      <c r="B18" s="272"/>
      <c r="C18" s="273"/>
      <c r="D18" s="274" t="s">
        <v>194</v>
      </c>
      <c r="E18" s="275">
        <v>6</v>
      </c>
      <c r="F18" s="323">
        <v>6</v>
      </c>
      <c r="G18" s="276">
        <v>24</v>
      </c>
      <c r="H18" s="277">
        <v>24</v>
      </c>
      <c r="I18" s="277"/>
      <c r="J18" s="951"/>
      <c r="K18" s="324">
        <v>48</v>
      </c>
      <c r="L18" s="215">
        <v>0</v>
      </c>
      <c r="M18" s="235" t="s">
        <v>159</v>
      </c>
      <c r="N18" s="235" t="s">
        <v>160</v>
      </c>
      <c r="O18" s="400" t="s">
        <v>168</v>
      </c>
      <c r="P18" s="177" t="s">
        <v>195</v>
      </c>
      <c r="Q18" s="155" t="s">
        <v>163</v>
      </c>
      <c r="R18" s="156" t="s">
        <v>164</v>
      </c>
      <c r="S18" s="157" t="s">
        <v>165</v>
      </c>
      <c r="T18" s="155" t="s">
        <v>177</v>
      </c>
      <c r="U18" s="156" t="s">
        <v>164</v>
      </c>
      <c r="V18" s="157" t="s">
        <v>178</v>
      </c>
      <c r="W18" s="158"/>
    </row>
    <row r="19" spans="1:23" ht="56.25" customHeight="1" thickBot="1">
      <c r="A19" s="272" t="s">
        <v>203</v>
      </c>
      <c r="B19" s="272"/>
      <c r="C19" s="273"/>
      <c r="D19" s="274" t="s">
        <v>197</v>
      </c>
      <c r="E19" s="275">
        <v>6</v>
      </c>
      <c r="F19" s="323">
        <v>6</v>
      </c>
      <c r="G19" s="276">
        <v>24</v>
      </c>
      <c r="H19" s="277">
        <v>24</v>
      </c>
      <c r="I19" s="277"/>
      <c r="J19" s="951"/>
      <c r="K19" s="324">
        <v>48</v>
      </c>
      <c r="L19" s="215">
        <v>0</v>
      </c>
      <c r="M19" s="235" t="s">
        <v>159</v>
      </c>
      <c r="N19" s="235" t="s">
        <v>160</v>
      </c>
      <c r="O19" s="400" t="s">
        <v>198</v>
      </c>
      <c r="P19" s="177" t="s">
        <v>199</v>
      </c>
      <c r="Q19" s="155" t="s">
        <v>200</v>
      </c>
      <c r="R19" s="156" t="s">
        <v>164</v>
      </c>
      <c r="S19" s="157" t="s">
        <v>201</v>
      </c>
      <c r="T19" s="155" t="s">
        <v>177</v>
      </c>
      <c r="U19" s="156" t="s">
        <v>164</v>
      </c>
      <c r="V19" s="164" t="s">
        <v>202</v>
      </c>
      <c r="W19" s="165"/>
    </row>
    <row r="20" spans="1:23" ht="75" customHeight="1" thickBot="1">
      <c r="A20" s="272" t="s">
        <v>206</v>
      </c>
      <c r="B20" s="272"/>
      <c r="C20" s="273"/>
      <c r="D20" s="274" t="s">
        <v>204</v>
      </c>
      <c r="E20" s="275">
        <v>6</v>
      </c>
      <c r="F20" s="323">
        <v>6</v>
      </c>
      <c r="G20" s="276">
        <v>24</v>
      </c>
      <c r="H20" s="162"/>
      <c r="I20" s="146"/>
      <c r="J20" s="950">
        <v>24</v>
      </c>
      <c r="K20" s="324">
        <v>48</v>
      </c>
      <c r="L20" s="215">
        <v>0</v>
      </c>
      <c r="M20" s="235" t="s">
        <v>159</v>
      </c>
      <c r="N20" s="235" t="s">
        <v>160</v>
      </c>
      <c r="O20" s="400" t="s">
        <v>185</v>
      </c>
      <c r="P20" s="177" t="s">
        <v>205</v>
      </c>
      <c r="Q20" s="155" t="s">
        <v>163</v>
      </c>
      <c r="R20" s="156" t="s">
        <v>164</v>
      </c>
      <c r="S20" s="157" t="s">
        <v>170</v>
      </c>
      <c r="T20" s="155" t="s">
        <v>177</v>
      </c>
      <c r="U20" s="156" t="s">
        <v>164</v>
      </c>
      <c r="V20" s="157" t="s">
        <v>178</v>
      </c>
      <c r="W20" s="158"/>
    </row>
    <row r="21" spans="1:23" ht="64.5" customHeight="1" thickBot="1">
      <c r="A21" s="272" t="s">
        <v>210</v>
      </c>
      <c r="B21" s="272"/>
      <c r="C21" s="273"/>
      <c r="D21" s="274" t="s">
        <v>211</v>
      </c>
      <c r="E21" s="275">
        <v>6</v>
      </c>
      <c r="F21" s="323">
        <v>6</v>
      </c>
      <c r="G21" s="276">
        <v>24</v>
      </c>
      <c r="H21" s="277">
        <v>24</v>
      </c>
      <c r="I21" s="277"/>
      <c r="J21" s="951"/>
      <c r="K21" s="324">
        <v>48</v>
      </c>
      <c r="L21" s="215">
        <v>0</v>
      </c>
      <c r="M21" s="235" t="s">
        <v>159</v>
      </c>
      <c r="N21" s="235" t="s">
        <v>160</v>
      </c>
      <c r="O21" s="400" t="s">
        <v>161</v>
      </c>
      <c r="P21" s="177" t="s">
        <v>212</v>
      </c>
      <c r="Q21" s="155" t="s">
        <v>163</v>
      </c>
      <c r="R21" s="156" t="s">
        <v>164</v>
      </c>
      <c r="S21" s="157" t="s">
        <v>170</v>
      </c>
      <c r="T21" s="155" t="s">
        <v>177</v>
      </c>
      <c r="U21" s="156" t="s">
        <v>164</v>
      </c>
      <c r="V21" s="157" t="s">
        <v>178</v>
      </c>
      <c r="W21" s="158"/>
    </row>
    <row r="22" spans="1:23" ht="41.25" customHeight="1" thickBot="1">
      <c r="A22" s="272" t="s">
        <v>213</v>
      </c>
      <c r="B22" s="272"/>
      <c r="C22" s="273"/>
      <c r="D22" s="274" t="s">
        <v>214</v>
      </c>
      <c r="E22" s="275">
        <v>6</v>
      </c>
      <c r="F22" s="323">
        <v>6</v>
      </c>
      <c r="G22" s="276">
        <v>24</v>
      </c>
      <c r="H22" s="162"/>
      <c r="I22" s="146"/>
      <c r="J22" s="950">
        <v>24</v>
      </c>
      <c r="K22" s="324">
        <v>48</v>
      </c>
      <c r="L22" s="215">
        <v>0</v>
      </c>
      <c r="M22" s="235" t="s">
        <v>159</v>
      </c>
      <c r="N22" s="235" t="s">
        <v>160</v>
      </c>
      <c r="O22" s="400" t="s">
        <v>185</v>
      </c>
      <c r="P22" s="177" t="s">
        <v>215</v>
      </c>
      <c r="Q22" s="155" t="s">
        <v>163</v>
      </c>
      <c r="R22" s="156" t="s">
        <v>164</v>
      </c>
      <c r="S22" s="157" t="s">
        <v>216</v>
      </c>
      <c r="T22" s="155" t="s">
        <v>163</v>
      </c>
      <c r="U22" s="156" t="s">
        <v>164</v>
      </c>
      <c r="V22" s="157" t="s">
        <v>216</v>
      </c>
      <c r="W22" s="158" t="s">
        <v>182</v>
      </c>
    </row>
    <row r="23" spans="1:23" ht="41.25" customHeight="1" thickBot="1">
      <c r="A23" s="272" t="s">
        <v>226</v>
      </c>
      <c r="B23" s="272"/>
      <c r="C23" s="273"/>
      <c r="D23" s="274" t="s">
        <v>461</v>
      </c>
      <c r="E23" s="275">
        <v>6</v>
      </c>
      <c r="F23" s="323">
        <v>6</v>
      </c>
      <c r="G23" s="276"/>
      <c r="H23" s="277"/>
      <c r="I23" s="277"/>
      <c r="J23" s="277"/>
      <c r="K23" s="324"/>
      <c r="L23" s="215"/>
      <c r="M23" s="225" t="s">
        <v>220</v>
      </c>
      <c r="N23" s="216"/>
      <c r="O23" s="217"/>
      <c r="P23" s="177" t="s">
        <v>462</v>
      </c>
      <c r="Q23" s="155" t="s">
        <v>221</v>
      </c>
      <c r="R23" s="156"/>
      <c r="S23" s="157"/>
      <c r="T23" s="155"/>
      <c r="U23" s="156"/>
      <c r="V23" s="157"/>
      <c r="W23" s="158"/>
    </row>
    <row r="24" spans="1:23" ht="41.25" customHeight="1" thickBot="1">
      <c r="A24" s="272" t="s">
        <v>234</v>
      </c>
      <c r="B24" s="272"/>
      <c r="C24" s="273"/>
      <c r="D24" s="274" t="s">
        <v>463</v>
      </c>
      <c r="E24" s="275">
        <v>6</v>
      </c>
      <c r="F24" s="323">
        <v>6</v>
      </c>
      <c r="G24" s="276"/>
      <c r="H24" s="277"/>
      <c r="I24" s="277"/>
      <c r="J24" s="277"/>
      <c r="K24" s="324"/>
      <c r="L24" s="215"/>
      <c r="M24" s="225" t="s">
        <v>220</v>
      </c>
      <c r="N24" s="216"/>
      <c r="O24" s="217"/>
      <c r="P24" s="177" t="s">
        <v>462</v>
      </c>
      <c r="Q24" s="155" t="s">
        <v>221</v>
      </c>
      <c r="R24" s="156"/>
      <c r="S24" s="157"/>
      <c r="T24" s="155"/>
      <c r="U24" s="156"/>
      <c r="V24" s="157"/>
      <c r="W24" s="158"/>
    </row>
    <row r="25" spans="1:23" ht="19.5" customHeight="1" thickBot="1">
      <c r="A25" s="863" t="s">
        <v>222</v>
      </c>
      <c r="B25" s="863"/>
      <c r="C25" s="176"/>
      <c r="D25" s="241"/>
      <c r="E25" s="361"/>
      <c r="F25" s="243"/>
      <c r="G25" s="175"/>
      <c r="H25" s="176"/>
      <c r="I25" s="176"/>
      <c r="J25" s="176"/>
      <c r="K25" s="177"/>
      <c r="L25" s="178"/>
      <c r="M25" s="179"/>
      <c r="N25" s="180"/>
      <c r="O25" s="181"/>
      <c r="P25" s="182"/>
      <c r="Q25" s="120"/>
      <c r="R25" s="120"/>
      <c r="S25" s="120"/>
      <c r="T25" s="120"/>
      <c r="U25" s="120"/>
      <c r="V25" s="120"/>
      <c r="W25" s="120"/>
    </row>
    <row r="26" spans="1:23">
      <c r="A26" s="116"/>
      <c r="B26" s="116"/>
      <c r="C26" s="116"/>
      <c r="D26" s="450"/>
      <c r="E26" s="116"/>
      <c r="F26" s="116"/>
      <c r="G26" s="116"/>
      <c r="H26" s="116"/>
      <c r="I26" s="116"/>
      <c r="J26" s="116"/>
      <c r="K26" s="116"/>
      <c r="L26" s="116"/>
      <c r="M26" s="116"/>
      <c r="N26" s="116"/>
      <c r="O26" s="116"/>
      <c r="P26" s="120"/>
      <c r="Q26" s="183" t="s">
        <v>223</v>
      </c>
      <c r="R26" s="120"/>
      <c r="S26" s="120"/>
      <c r="T26" s="120"/>
      <c r="U26" s="120"/>
      <c r="V26" s="120"/>
      <c r="W26" s="120"/>
    </row>
    <row r="27" spans="1:23">
      <c r="A27" s="244" t="s">
        <v>308</v>
      </c>
      <c r="B27" s="184"/>
      <c r="C27" s="184"/>
      <c r="D27" s="451" t="s">
        <v>309</v>
      </c>
      <c r="E27" s="116"/>
      <c r="F27" s="116"/>
      <c r="G27" s="116"/>
      <c r="H27" s="116"/>
      <c r="I27" s="116"/>
      <c r="J27" s="116"/>
      <c r="K27" s="116"/>
      <c r="L27" s="116"/>
      <c r="M27" s="116"/>
      <c r="N27" s="116"/>
      <c r="O27" s="116"/>
      <c r="P27" s="120"/>
      <c r="Q27" s="183" t="s">
        <v>310</v>
      </c>
      <c r="R27" s="120"/>
      <c r="S27" s="120"/>
      <c r="T27" s="120"/>
      <c r="U27" s="120"/>
      <c r="V27" s="120"/>
      <c r="W27" s="120"/>
    </row>
    <row r="28" spans="1:23">
      <c r="A28" s="244" t="s">
        <v>311</v>
      </c>
      <c r="B28" s="184"/>
      <c r="C28" s="184"/>
      <c r="D28" s="451" t="s">
        <v>312</v>
      </c>
      <c r="E28" s="116"/>
      <c r="F28" s="116"/>
      <c r="G28" s="116"/>
      <c r="H28" s="116"/>
      <c r="I28" s="116"/>
      <c r="J28" s="116"/>
      <c r="K28" s="116"/>
      <c r="L28" s="116"/>
      <c r="M28" s="116"/>
      <c r="N28" s="116"/>
      <c r="O28" s="116"/>
      <c r="P28" s="120"/>
      <c r="Q28" s="183"/>
      <c r="R28" s="120"/>
      <c r="S28" s="120"/>
      <c r="T28" s="120"/>
      <c r="U28" s="120"/>
      <c r="V28" s="120"/>
      <c r="W28" s="120"/>
    </row>
    <row r="29" spans="1:23">
      <c r="A29" s="116"/>
      <c r="B29" s="184"/>
      <c r="C29" s="184"/>
      <c r="D29" s="450"/>
      <c r="E29" s="116"/>
      <c r="F29" s="116"/>
      <c r="G29" s="116"/>
      <c r="H29" s="116"/>
      <c r="I29" s="116"/>
      <c r="J29" s="116"/>
      <c r="K29" s="116"/>
      <c r="L29" s="116"/>
      <c r="M29" s="116"/>
      <c r="N29" s="116"/>
      <c r="O29" s="116"/>
      <c r="P29" s="120"/>
      <c r="Q29" s="183"/>
      <c r="R29" s="120"/>
      <c r="S29" s="120"/>
      <c r="T29" s="120"/>
      <c r="U29" s="120"/>
      <c r="V29" s="120"/>
      <c r="W29" s="120"/>
    </row>
    <row r="30" spans="1:23">
      <c r="A30" s="116"/>
      <c r="B30" s="184"/>
      <c r="C30" s="184"/>
      <c r="D30" s="450"/>
      <c r="E30" s="116"/>
      <c r="F30" s="116"/>
      <c r="G30" s="116"/>
      <c r="H30" s="116"/>
      <c r="I30" s="116"/>
      <c r="J30" s="116"/>
      <c r="K30" s="116"/>
      <c r="L30" s="116"/>
      <c r="M30" s="116"/>
      <c r="N30" s="116"/>
      <c r="O30" s="116"/>
      <c r="P30" s="120"/>
      <c r="Q30" s="120"/>
      <c r="R30" s="120"/>
      <c r="S30" s="120"/>
      <c r="T30" s="120"/>
      <c r="U30" s="120"/>
      <c r="V30" s="120"/>
      <c r="W30" s="120"/>
    </row>
    <row r="31" spans="1:23">
      <c r="A31" s="116"/>
      <c r="B31" s="116"/>
      <c r="C31" s="116"/>
      <c r="D31" s="450"/>
      <c r="E31" s="116"/>
      <c r="F31" s="116"/>
      <c r="G31" s="116"/>
      <c r="H31" s="116"/>
      <c r="I31" s="116"/>
      <c r="J31" s="116"/>
      <c r="K31" s="116"/>
      <c r="L31" s="116"/>
      <c r="M31" s="116"/>
      <c r="N31" s="116"/>
      <c r="O31" s="116"/>
      <c r="P31" s="120"/>
      <c r="Q31" s="120"/>
      <c r="R31" s="120"/>
      <c r="S31" s="120"/>
      <c r="T31" s="120"/>
      <c r="U31" s="120"/>
      <c r="V31" s="120"/>
      <c r="W31" s="120"/>
    </row>
    <row r="32" spans="1:23" ht="15" customHeight="1" thickBot="1">
      <c r="A32" s="852" t="s">
        <v>224</v>
      </c>
      <c r="B32" s="852"/>
      <c r="C32" s="185"/>
      <c r="D32" s="452"/>
      <c r="E32" s="186"/>
      <c r="F32" s="186"/>
      <c r="G32" s="186"/>
      <c r="H32" s="186"/>
      <c r="I32" s="186"/>
      <c r="J32" s="186"/>
      <c r="K32" s="186"/>
      <c r="L32" s="117"/>
      <c r="M32" s="117"/>
      <c r="N32" s="117"/>
      <c r="O32" s="117"/>
      <c r="P32" s="120"/>
      <c r="Q32" s="120"/>
      <c r="R32" s="120"/>
      <c r="S32" s="120"/>
      <c r="T32" s="120"/>
      <c r="U32" s="120"/>
      <c r="V32" s="120"/>
      <c r="W32" s="120"/>
    </row>
    <row r="33" spans="1:23" ht="14.85" customHeight="1" thickBot="1">
      <c r="A33" s="116"/>
      <c r="B33" s="119"/>
      <c r="C33" s="119"/>
      <c r="D33" s="119"/>
      <c r="E33" s="119"/>
      <c r="F33" s="119"/>
      <c r="G33" s="119"/>
      <c r="H33" s="119"/>
      <c r="I33" s="119"/>
      <c r="J33" s="119"/>
      <c r="K33" s="119"/>
      <c r="L33" s="119"/>
      <c r="M33" s="119"/>
      <c r="N33" s="119"/>
      <c r="O33" s="119"/>
      <c r="P33" s="120"/>
      <c r="Q33" s="840" t="s">
        <v>129</v>
      </c>
      <c r="R33" s="840"/>
      <c r="S33" s="840"/>
      <c r="T33" s="840"/>
      <c r="U33" s="840"/>
      <c r="V33" s="840"/>
      <c r="W33" s="840"/>
    </row>
    <row r="34" spans="1:23" ht="16.350000000000001" customHeight="1" thickBot="1">
      <c r="A34" s="187" t="s">
        <v>130</v>
      </c>
      <c r="B34" s="187" t="s">
        <v>131</v>
      </c>
      <c r="C34" s="853" t="s">
        <v>132</v>
      </c>
      <c r="D34" s="854" t="s">
        <v>133</v>
      </c>
      <c r="E34" s="855" t="s">
        <v>134</v>
      </c>
      <c r="F34" s="853" t="s">
        <v>135</v>
      </c>
      <c r="G34" s="856" t="s">
        <v>136</v>
      </c>
      <c r="H34" s="856" t="s">
        <v>137</v>
      </c>
      <c r="I34" s="856" t="s">
        <v>138</v>
      </c>
      <c r="J34" s="856" t="s">
        <v>139</v>
      </c>
      <c r="K34" s="857" t="s">
        <v>140</v>
      </c>
      <c r="L34" s="858" t="s">
        <v>141</v>
      </c>
      <c r="M34" s="858"/>
      <c r="N34" s="858"/>
      <c r="O34" s="858"/>
      <c r="P34" s="859" t="s">
        <v>142</v>
      </c>
      <c r="Q34" s="860" t="s">
        <v>143</v>
      </c>
      <c r="R34" s="860"/>
      <c r="S34" s="860"/>
      <c r="T34" s="861" t="s">
        <v>144</v>
      </c>
      <c r="U34" s="861"/>
      <c r="V34" s="861"/>
      <c r="W34" s="862" t="s">
        <v>145</v>
      </c>
    </row>
    <row r="35" spans="1:23" ht="36.75" thickBot="1">
      <c r="A35" s="188"/>
      <c r="B35" s="188"/>
      <c r="C35" s="853"/>
      <c r="D35" s="854"/>
      <c r="E35" s="855"/>
      <c r="F35" s="853"/>
      <c r="G35" s="856"/>
      <c r="H35" s="856"/>
      <c r="I35" s="856"/>
      <c r="J35" s="856"/>
      <c r="K35" s="857"/>
      <c r="L35" s="189" t="s">
        <v>146</v>
      </c>
      <c r="M35" s="190" t="s">
        <v>147</v>
      </c>
      <c r="N35" s="190" t="s">
        <v>148</v>
      </c>
      <c r="O35" s="191" t="s">
        <v>149</v>
      </c>
      <c r="P35" s="859"/>
      <c r="Q35" s="192" t="s">
        <v>150</v>
      </c>
      <c r="R35" s="192" t="s">
        <v>151</v>
      </c>
      <c r="S35" s="193" t="s">
        <v>152</v>
      </c>
      <c r="T35" s="192" t="s">
        <v>150</v>
      </c>
      <c r="U35" s="192" t="s">
        <v>151</v>
      </c>
      <c r="V35" s="194" t="s">
        <v>152</v>
      </c>
      <c r="W35" s="862"/>
    </row>
    <row r="36" spans="1:23" s="144" customFormat="1" ht="87.75" customHeight="1" thickBot="1">
      <c r="A36" s="246" t="s">
        <v>153</v>
      </c>
      <c r="B36" s="201"/>
      <c r="C36" s="247"/>
      <c r="D36" s="248" t="s">
        <v>464</v>
      </c>
      <c r="E36" s="249">
        <v>9</v>
      </c>
      <c r="F36" s="250">
        <v>9</v>
      </c>
      <c r="G36" s="251"/>
      <c r="H36" s="252"/>
      <c r="I36" s="252"/>
      <c r="J36" s="252"/>
      <c r="K36" s="253">
        <v>96</v>
      </c>
      <c r="L36" s="197"/>
      <c r="M36" s="198"/>
      <c r="N36" s="198"/>
      <c r="O36" s="199"/>
      <c r="P36" s="200"/>
      <c r="Q36" s="140"/>
      <c r="R36" s="141"/>
      <c r="S36" s="142"/>
      <c r="T36" s="140"/>
      <c r="U36" s="141"/>
      <c r="V36" s="142"/>
      <c r="W36" s="143" t="s">
        <v>155</v>
      </c>
    </row>
    <row r="37" spans="1:23" s="222" customFormat="1" ht="19.5" customHeight="1" thickBot="1">
      <c r="A37" s="272" t="s">
        <v>226</v>
      </c>
      <c r="B37" s="272"/>
      <c r="C37" s="273"/>
      <c r="D37" s="274" t="s">
        <v>227</v>
      </c>
      <c r="E37" s="275">
        <v>3</v>
      </c>
      <c r="F37" s="323">
        <v>3</v>
      </c>
      <c r="G37" s="276"/>
      <c r="H37" s="277"/>
      <c r="I37" s="277"/>
      <c r="J37" s="277"/>
      <c r="K37" s="324"/>
      <c r="L37" s="215" t="s">
        <v>219</v>
      </c>
      <c r="M37" s="216" t="s">
        <v>317</v>
      </c>
      <c r="N37" s="216"/>
      <c r="O37" s="217"/>
      <c r="P37" s="177" t="s">
        <v>229</v>
      </c>
      <c r="Q37" s="218" t="s">
        <v>230</v>
      </c>
      <c r="R37" s="219"/>
      <c r="S37" s="220" t="s">
        <v>231</v>
      </c>
      <c r="T37" s="218" t="s">
        <v>177</v>
      </c>
      <c r="U37" s="219" t="s">
        <v>164</v>
      </c>
      <c r="V37" s="220" t="s">
        <v>178</v>
      </c>
      <c r="W37" s="221"/>
    </row>
    <row r="38" spans="1:23" s="222" customFormat="1" ht="28.35" customHeight="1" thickBot="1">
      <c r="A38" s="272" t="s">
        <v>234</v>
      </c>
      <c r="B38" s="272"/>
      <c r="C38" s="273"/>
      <c r="D38" s="274" t="s">
        <v>465</v>
      </c>
      <c r="E38" s="275">
        <v>6</v>
      </c>
      <c r="F38" s="323">
        <v>6</v>
      </c>
      <c r="G38" s="276"/>
      <c r="H38" s="277">
        <v>4</v>
      </c>
      <c r="I38" s="277"/>
      <c r="J38" s="277"/>
      <c r="K38" s="324">
        <v>4</v>
      </c>
      <c r="L38" s="215" t="s">
        <v>411</v>
      </c>
      <c r="M38" s="235"/>
      <c r="N38" s="235"/>
      <c r="O38" s="236"/>
      <c r="P38" s="177" t="s">
        <v>466</v>
      </c>
      <c r="Q38" s="218" t="s">
        <v>230</v>
      </c>
      <c r="R38" s="219"/>
      <c r="S38" s="220"/>
      <c r="T38" s="218"/>
      <c r="U38" s="219"/>
      <c r="V38" s="220"/>
      <c r="W38" s="221" t="s">
        <v>249</v>
      </c>
    </row>
    <row r="39" spans="1:23" s="144" customFormat="1" ht="53.1" customHeight="1" thickBot="1">
      <c r="A39" s="144" t="s">
        <v>171</v>
      </c>
      <c r="B39" s="246"/>
      <c r="C39" s="247"/>
      <c r="D39" s="248" t="s">
        <v>467</v>
      </c>
      <c r="E39" s="249">
        <v>21</v>
      </c>
      <c r="F39" s="250">
        <v>21</v>
      </c>
      <c r="G39" s="251"/>
      <c r="H39" s="252"/>
      <c r="I39" s="252"/>
      <c r="J39" s="252"/>
      <c r="K39" s="253"/>
      <c r="L39" s="197"/>
      <c r="M39" s="198"/>
      <c r="N39" s="198"/>
      <c r="O39" s="199"/>
      <c r="P39" s="200"/>
      <c r="Q39" s="140"/>
      <c r="R39" s="141"/>
      <c r="S39" s="142"/>
      <c r="T39" s="140"/>
      <c r="U39" s="141"/>
      <c r="V39" s="142"/>
      <c r="W39" s="161" t="s">
        <v>173</v>
      </c>
    </row>
    <row r="40" spans="1:23" s="222" customFormat="1" ht="67.5" customHeight="1" thickBot="1">
      <c r="A40" s="272" t="s">
        <v>238</v>
      </c>
      <c r="B40" s="272"/>
      <c r="C40" s="273"/>
      <c r="D40" s="274" t="s">
        <v>239</v>
      </c>
      <c r="E40" s="275">
        <v>6</v>
      </c>
      <c r="F40" s="323">
        <v>6</v>
      </c>
      <c r="G40" s="276">
        <v>24</v>
      </c>
      <c r="H40" s="162"/>
      <c r="I40" s="146"/>
      <c r="J40" s="950">
        <v>24</v>
      </c>
      <c r="K40" s="324">
        <v>48</v>
      </c>
      <c r="L40" s="215">
        <v>0</v>
      </c>
      <c r="M40" s="235" t="s">
        <v>159</v>
      </c>
      <c r="N40" s="235" t="s">
        <v>160</v>
      </c>
      <c r="O40" s="236" t="s">
        <v>168</v>
      </c>
      <c r="P40" s="177" t="s">
        <v>240</v>
      </c>
      <c r="Q40" s="218" t="s">
        <v>163</v>
      </c>
      <c r="R40" s="219" t="s">
        <v>164</v>
      </c>
      <c r="S40" s="220" t="s">
        <v>170</v>
      </c>
      <c r="T40" s="218" t="s">
        <v>163</v>
      </c>
      <c r="U40" s="219" t="s">
        <v>164</v>
      </c>
      <c r="V40" s="220" t="s">
        <v>170</v>
      </c>
      <c r="W40" s="221" t="s">
        <v>237</v>
      </c>
    </row>
    <row r="41" spans="1:23" s="222" customFormat="1" ht="50.25" customHeight="1" thickBot="1">
      <c r="A41" s="272" t="s">
        <v>244</v>
      </c>
      <c r="B41" s="272"/>
      <c r="C41" s="273"/>
      <c r="D41" s="274" t="s">
        <v>235</v>
      </c>
      <c r="E41" s="275">
        <v>6</v>
      </c>
      <c r="F41" s="323">
        <v>6</v>
      </c>
      <c r="G41" s="276">
        <v>24</v>
      </c>
      <c r="H41" s="162"/>
      <c r="I41" s="146"/>
      <c r="J41" s="950">
        <v>24</v>
      </c>
      <c r="K41" s="324">
        <v>48</v>
      </c>
      <c r="L41" s="215">
        <v>0</v>
      </c>
      <c r="M41" s="235" t="s">
        <v>159</v>
      </c>
      <c r="N41" s="235" t="s">
        <v>160</v>
      </c>
      <c r="O41" s="236" t="s">
        <v>198</v>
      </c>
      <c r="P41" s="177" t="s">
        <v>236</v>
      </c>
      <c r="Q41" s="218" t="s">
        <v>163</v>
      </c>
      <c r="R41" s="219" t="s">
        <v>164</v>
      </c>
      <c r="S41" s="220" t="s">
        <v>165</v>
      </c>
      <c r="T41" s="218" t="s">
        <v>163</v>
      </c>
      <c r="U41" s="219" t="s">
        <v>164</v>
      </c>
      <c r="V41" s="220" t="s">
        <v>165</v>
      </c>
      <c r="W41" s="221" t="s">
        <v>237</v>
      </c>
    </row>
    <row r="42" spans="1:23" s="222" customFormat="1" ht="42.75" customHeight="1" thickBot="1">
      <c r="A42" s="272" t="s">
        <v>253</v>
      </c>
      <c r="B42" s="272"/>
      <c r="C42" s="273"/>
      <c r="D42" s="274" t="s">
        <v>256</v>
      </c>
      <c r="E42" s="275">
        <v>3</v>
      </c>
      <c r="F42" s="323">
        <v>3</v>
      </c>
      <c r="G42" s="276">
        <v>15</v>
      </c>
      <c r="H42" s="277">
        <v>9</v>
      </c>
      <c r="I42" s="277"/>
      <c r="J42" s="951"/>
      <c r="K42" s="324">
        <v>24</v>
      </c>
      <c r="L42" s="215">
        <v>0</v>
      </c>
      <c r="M42" s="235" t="s">
        <v>159</v>
      </c>
      <c r="N42" s="235" t="s">
        <v>160</v>
      </c>
      <c r="O42" s="236" t="s">
        <v>168</v>
      </c>
      <c r="P42" s="177" t="s">
        <v>257</v>
      </c>
      <c r="Q42" s="218" t="s">
        <v>177</v>
      </c>
      <c r="R42" s="219" t="s">
        <v>164</v>
      </c>
      <c r="S42" s="220" t="s">
        <v>178</v>
      </c>
      <c r="T42" s="218" t="s">
        <v>177</v>
      </c>
      <c r="U42" s="219" t="s">
        <v>164</v>
      </c>
      <c r="V42" s="220" t="s">
        <v>178</v>
      </c>
      <c r="W42" s="221"/>
    </row>
    <row r="43" spans="1:23" s="222" customFormat="1" ht="44.25" customHeight="1" thickBot="1">
      <c r="A43" s="272" t="s">
        <v>255</v>
      </c>
      <c r="B43" s="272"/>
      <c r="C43" s="273"/>
      <c r="D43" s="274" t="s">
        <v>259</v>
      </c>
      <c r="E43" s="275">
        <v>3</v>
      </c>
      <c r="F43" s="323">
        <v>3</v>
      </c>
      <c r="G43" s="276">
        <v>12</v>
      </c>
      <c r="H43" s="277">
        <v>12</v>
      </c>
      <c r="I43" s="277"/>
      <c r="J43" s="951"/>
      <c r="K43" s="324">
        <v>24</v>
      </c>
      <c r="L43" s="215">
        <v>0</v>
      </c>
      <c r="M43" s="235" t="s">
        <v>159</v>
      </c>
      <c r="N43" s="235" t="s">
        <v>160</v>
      </c>
      <c r="O43" s="236" t="s">
        <v>168</v>
      </c>
      <c r="P43" s="177" t="s">
        <v>260</v>
      </c>
      <c r="Q43" s="226" t="s">
        <v>261</v>
      </c>
      <c r="R43" s="226" t="s">
        <v>164</v>
      </c>
      <c r="S43" s="226" t="s">
        <v>262</v>
      </c>
      <c r="T43" s="226"/>
      <c r="U43" s="226" t="s">
        <v>177</v>
      </c>
      <c r="V43" s="226" t="s">
        <v>178</v>
      </c>
      <c r="W43" s="226"/>
    </row>
    <row r="44" spans="1:23" s="222" customFormat="1" ht="70.5" customHeight="1" thickBot="1">
      <c r="A44" s="272" t="s">
        <v>258</v>
      </c>
      <c r="B44" s="272"/>
      <c r="C44" s="273"/>
      <c r="D44" s="274" t="s">
        <v>264</v>
      </c>
      <c r="E44" s="275">
        <v>3</v>
      </c>
      <c r="F44" s="323">
        <v>3</v>
      </c>
      <c r="G44" s="276">
        <v>15</v>
      </c>
      <c r="H44" s="277">
        <v>9</v>
      </c>
      <c r="I44" s="277"/>
      <c r="J44" s="951"/>
      <c r="K44" s="324">
        <v>24</v>
      </c>
      <c r="L44" s="215">
        <v>0</v>
      </c>
      <c r="M44" s="235" t="s">
        <v>159</v>
      </c>
      <c r="N44" s="235" t="s">
        <v>160</v>
      </c>
      <c r="O44" s="236" t="s">
        <v>185</v>
      </c>
      <c r="P44" s="177" t="s">
        <v>265</v>
      </c>
      <c r="Q44" s="218" t="s">
        <v>163</v>
      </c>
      <c r="R44" s="219" t="s">
        <v>164</v>
      </c>
      <c r="S44" s="220" t="s">
        <v>170</v>
      </c>
      <c r="T44" s="218" t="s">
        <v>163</v>
      </c>
      <c r="U44" s="219" t="s">
        <v>164</v>
      </c>
      <c r="V44" s="220" t="s">
        <v>170</v>
      </c>
      <c r="W44" s="221" t="s">
        <v>237</v>
      </c>
    </row>
    <row r="45" spans="1:23" s="222" customFormat="1" ht="19.5" customHeight="1" thickBot="1">
      <c r="A45" s="272" t="s">
        <v>263</v>
      </c>
      <c r="B45" s="272"/>
      <c r="C45" s="273"/>
      <c r="D45" s="274" t="s">
        <v>468</v>
      </c>
      <c r="E45" s="275">
        <v>3</v>
      </c>
      <c r="F45" s="323">
        <v>3</v>
      </c>
      <c r="G45" s="276"/>
      <c r="H45" s="277"/>
      <c r="I45" s="277"/>
      <c r="J45" s="951"/>
      <c r="K45" s="324"/>
      <c r="L45" s="215"/>
      <c r="M45" s="235"/>
      <c r="N45" s="235"/>
      <c r="O45" s="236"/>
      <c r="P45" s="177"/>
      <c r="Q45" s="218"/>
      <c r="R45" s="219"/>
      <c r="S45" s="220"/>
      <c r="T45" s="218"/>
      <c r="U45" s="219"/>
      <c r="V45" s="220"/>
      <c r="W45" s="221"/>
    </row>
    <row r="46" spans="1:23" s="222" customFormat="1" ht="24" customHeight="1" thickBot="1">
      <c r="A46" s="272" t="s">
        <v>266</v>
      </c>
      <c r="B46" s="272"/>
      <c r="C46" s="273"/>
      <c r="D46" s="274" t="s">
        <v>269</v>
      </c>
      <c r="E46" s="275">
        <v>3</v>
      </c>
      <c r="F46" s="323">
        <v>3</v>
      </c>
      <c r="G46" s="276">
        <v>12</v>
      </c>
      <c r="H46" s="277">
        <v>12</v>
      </c>
      <c r="I46" s="277"/>
      <c r="J46" s="951"/>
      <c r="K46" s="324">
        <v>24</v>
      </c>
      <c r="L46" s="215">
        <v>0</v>
      </c>
      <c r="M46" s="235" t="s">
        <v>159</v>
      </c>
      <c r="N46" s="235" t="s">
        <v>160</v>
      </c>
      <c r="O46" s="236" t="s">
        <v>185</v>
      </c>
      <c r="P46" s="177" t="s">
        <v>270</v>
      </c>
      <c r="Q46" s="218" t="s">
        <v>163</v>
      </c>
      <c r="R46" s="219" t="s">
        <v>164</v>
      </c>
      <c r="S46" s="220" t="s">
        <v>216</v>
      </c>
      <c r="T46" s="218" t="s">
        <v>163</v>
      </c>
      <c r="U46" s="219" t="s">
        <v>164</v>
      </c>
      <c r="V46" s="220" t="s">
        <v>216</v>
      </c>
      <c r="W46" s="221" t="s">
        <v>237</v>
      </c>
    </row>
    <row r="47" spans="1:23" s="222" customFormat="1" ht="77.25" customHeight="1" thickBot="1">
      <c r="A47" s="272" t="s">
        <v>268</v>
      </c>
      <c r="B47" s="272"/>
      <c r="C47" s="273"/>
      <c r="D47" s="274" t="s">
        <v>860</v>
      </c>
      <c r="E47" s="275">
        <v>6</v>
      </c>
      <c r="F47" s="323">
        <v>6</v>
      </c>
      <c r="G47" s="276">
        <v>24</v>
      </c>
      <c r="H47" s="162"/>
      <c r="I47" s="146"/>
      <c r="J47" s="950">
        <v>24</v>
      </c>
      <c r="K47" s="324">
        <v>48</v>
      </c>
      <c r="L47" s="215">
        <v>0</v>
      </c>
      <c r="M47" s="235" t="s">
        <v>159</v>
      </c>
      <c r="N47" s="235" t="s">
        <v>160</v>
      </c>
      <c r="O47" s="236" t="s">
        <v>185</v>
      </c>
      <c r="P47" s="177" t="s">
        <v>273</v>
      </c>
      <c r="Q47" s="218" t="s">
        <v>163</v>
      </c>
      <c r="R47" s="219" t="s">
        <v>164</v>
      </c>
      <c r="S47" s="220" t="s">
        <v>856</v>
      </c>
      <c r="T47" s="218" t="s">
        <v>163</v>
      </c>
      <c r="U47" s="219" t="s">
        <v>164</v>
      </c>
      <c r="V47" s="220" t="s">
        <v>170</v>
      </c>
      <c r="W47" s="221" t="s">
        <v>237</v>
      </c>
    </row>
    <row r="48" spans="1:23" s="222" customFormat="1" ht="48" customHeight="1" thickBot="1">
      <c r="A48" s="272" t="s">
        <v>271</v>
      </c>
      <c r="B48" s="272"/>
      <c r="C48" s="273"/>
      <c r="D48" s="274" t="s">
        <v>275</v>
      </c>
      <c r="E48" s="275">
        <v>6</v>
      </c>
      <c r="F48" s="323">
        <v>6</v>
      </c>
      <c r="G48" s="276">
        <v>24</v>
      </c>
      <c r="H48" s="277">
        <v>24</v>
      </c>
      <c r="I48" s="277"/>
      <c r="J48" s="951"/>
      <c r="K48" s="324">
        <v>48</v>
      </c>
      <c r="L48" s="215">
        <v>0</v>
      </c>
      <c r="M48" s="235" t="s">
        <v>159</v>
      </c>
      <c r="N48" s="235" t="s">
        <v>160</v>
      </c>
      <c r="O48" s="236" t="s">
        <v>168</v>
      </c>
      <c r="P48" s="177" t="s">
        <v>276</v>
      </c>
      <c r="Q48" s="218" t="s">
        <v>177</v>
      </c>
      <c r="R48" s="219" t="s">
        <v>164</v>
      </c>
      <c r="S48" s="220" t="s">
        <v>178</v>
      </c>
      <c r="T48" s="218" t="s">
        <v>177</v>
      </c>
      <c r="U48" s="219" t="s">
        <v>164</v>
      </c>
      <c r="V48" s="220" t="s">
        <v>178</v>
      </c>
      <c r="W48" s="221"/>
    </row>
    <row r="49" spans="1:23" s="222" customFormat="1" ht="56.25" customHeight="1" thickBot="1">
      <c r="A49" s="272" t="s">
        <v>274</v>
      </c>
      <c r="B49" s="272"/>
      <c r="C49" s="273"/>
      <c r="D49" s="274" t="s">
        <v>278</v>
      </c>
      <c r="E49" s="275">
        <v>6</v>
      </c>
      <c r="F49" s="323">
        <v>6</v>
      </c>
      <c r="G49" s="276">
        <v>24</v>
      </c>
      <c r="H49" s="163"/>
      <c r="I49" s="146"/>
      <c r="J49" s="951">
        <v>12</v>
      </c>
      <c r="K49" s="324">
        <v>48</v>
      </c>
      <c r="L49" s="215">
        <v>0</v>
      </c>
      <c r="M49" s="235" t="s">
        <v>159</v>
      </c>
      <c r="N49" s="235" t="s">
        <v>160</v>
      </c>
      <c r="O49" s="236" t="s">
        <v>185</v>
      </c>
      <c r="P49" s="177" t="s">
        <v>279</v>
      </c>
      <c r="Q49" s="218" t="s">
        <v>163</v>
      </c>
      <c r="R49" s="219" t="s">
        <v>164</v>
      </c>
      <c r="S49" s="220" t="s">
        <v>165</v>
      </c>
      <c r="T49" s="218" t="s">
        <v>163</v>
      </c>
      <c r="U49" s="219" t="s">
        <v>164</v>
      </c>
      <c r="V49" s="227" t="s">
        <v>188</v>
      </c>
      <c r="W49" s="221"/>
    </row>
    <row r="50" spans="1:23" s="222" customFormat="1" ht="36.75" customHeight="1" thickBot="1">
      <c r="A50" s="272" t="s">
        <v>277</v>
      </c>
      <c r="B50" s="272"/>
      <c r="C50" s="273"/>
      <c r="D50" s="274" t="s">
        <v>281</v>
      </c>
      <c r="E50" s="275">
        <v>6</v>
      </c>
      <c r="F50" s="323">
        <v>6</v>
      </c>
      <c r="G50" s="276">
        <v>24</v>
      </c>
      <c r="H50" s="162"/>
      <c r="I50" s="146"/>
      <c r="J50" s="950">
        <v>24</v>
      </c>
      <c r="K50" s="324">
        <v>48</v>
      </c>
      <c r="L50" s="215">
        <v>0</v>
      </c>
      <c r="M50" s="235" t="s">
        <v>159</v>
      </c>
      <c r="N50" s="235" t="s">
        <v>160</v>
      </c>
      <c r="O50" s="236" t="s">
        <v>185</v>
      </c>
      <c r="P50" s="177" t="s">
        <v>282</v>
      </c>
      <c r="Q50" s="218" t="s">
        <v>163</v>
      </c>
      <c r="R50" s="219" t="s">
        <v>164</v>
      </c>
      <c r="S50" s="220" t="s">
        <v>165</v>
      </c>
      <c r="T50" s="218" t="s">
        <v>163</v>
      </c>
      <c r="U50" s="219" t="s">
        <v>164</v>
      </c>
      <c r="V50" s="227" t="s">
        <v>188</v>
      </c>
      <c r="W50" s="221" t="s">
        <v>237</v>
      </c>
    </row>
    <row r="51" spans="1:23" s="222" customFormat="1" ht="64.5" customHeight="1" thickBot="1">
      <c r="A51" s="272" t="s">
        <v>280</v>
      </c>
      <c r="B51" s="272"/>
      <c r="C51" s="273"/>
      <c r="D51" s="274" t="s">
        <v>284</v>
      </c>
      <c r="E51" s="275">
        <v>6</v>
      </c>
      <c r="F51" s="323">
        <v>6</v>
      </c>
      <c r="G51" s="276">
        <v>24</v>
      </c>
      <c r="H51" s="277">
        <v>24</v>
      </c>
      <c r="I51" s="277"/>
      <c r="J51" s="277"/>
      <c r="K51" s="324">
        <v>48</v>
      </c>
      <c r="L51" s="215">
        <v>0</v>
      </c>
      <c r="M51" s="235" t="s">
        <v>159</v>
      </c>
      <c r="N51" s="235" t="s">
        <v>160</v>
      </c>
      <c r="O51" s="236" t="s">
        <v>161</v>
      </c>
      <c r="P51" s="177" t="s">
        <v>285</v>
      </c>
      <c r="Q51" s="218" t="s">
        <v>163</v>
      </c>
      <c r="R51" s="219" t="s">
        <v>164</v>
      </c>
      <c r="S51" s="220" t="s">
        <v>170</v>
      </c>
      <c r="T51" s="218" t="s">
        <v>163</v>
      </c>
      <c r="U51" s="219" t="s">
        <v>164</v>
      </c>
      <c r="V51" s="227" t="s">
        <v>170</v>
      </c>
      <c r="W51" s="221"/>
    </row>
    <row r="52" spans="1:23" s="222" customFormat="1" ht="46.5" customHeight="1" thickBot="1">
      <c r="A52" s="272" t="s">
        <v>283</v>
      </c>
      <c r="B52" s="272"/>
      <c r="C52" s="273"/>
      <c r="D52" s="274" t="s">
        <v>287</v>
      </c>
      <c r="E52" s="275">
        <v>6</v>
      </c>
      <c r="F52" s="323">
        <v>6</v>
      </c>
      <c r="G52" s="276">
        <v>24</v>
      </c>
      <c r="H52" s="277">
        <v>24</v>
      </c>
      <c r="I52" s="277"/>
      <c r="J52" s="277"/>
      <c r="K52" s="324">
        <v>48</v>
      </c>
      <c r="L52" s="215">
        <v>0</v>
      </c>
      <c r="M52" s="235" t="s">
        <v>159</v>
      </c>
      <c r="N52" s="235" t="s">
        <v>160</v>
      </c>
      <c r="O52" s="236" t="s">
        <v>161</v>
      </c>
      <c r="P52" s="177" t="s">
        <v>288</v>
      </c>
      <c r="Q52" s="218" t="s">
        <v>163</v>
      </c>
      <c r="R52" s="219" t="s">
        <v>164</v>
      </c>
      <c r="S52" s="220" t="s">
        <v>170</v>
      </c>
      <c r="T52" s="218" t="s">
        <v>163</v>
      </c>
      <c r="U52" s="219" t="s">
        <v>164</v>
      </c>
      <c r="V52" s="220" t="s">
        <v>170</v>
      </c>
      <c r="W52" s="221"/>
    </row>
    <row r="53" spans="1:23" s="240" customFormat="1" ht="67.5" customHeight="1" thickBot="1">
      <c r="A53" s="233" t="s">
        <v>238</v>
      </c>
      <c r="B53" s="234"/>
      <c r="C53" s="234"/>
      <c r="D53" s="229" t="s">
        <v>290</v>
      </c>
      <c r="E53" s="234">
        <v>6</v>
      </c>
      <c r="F53" s="234">
        <v>6</v>
      </c>
      <c r="G53" s="234">
        <v>24</v>
      </c>
      <c r="H53" s="234">
        <v>24</v>
      </c>
      <c r="I53" s="234"/>
      <c r="J53" s="234"/>
      <c r="K53" s="234">
        <v>48</v>
      </c>
      <c r="L53" s="215" t="s">
        <v>219</v>
      </c>
      <c r="M53" s="235" t="s">
        <v>291</v>
      </c>
      <c r="N53" s="235" t="s">
        <v>160</v>
      </c>
      <c r="O53" s="236" t="s">
        <v>198</v>
      </c>
      <c r="P53" s="237" t="s">
        <v>292</v>
      </c>
      <c r="Q53" s="226"/>
      <c r="R53" s="226"/>
      <c r="S53" s="226"/>
      <c r="T53" s="226"/>
      <c r="U53" s="226"/>
      <c r="V53" s="226"/>
      <c r="W53" s="226"/>
    </row>
    <row r="54" spans="1:23" ht="25.5" customHeight="1" thickBot="1">
      <c r="A54" s="272" t="s">
        <v>289</v>
      </c>
      <c r="B54" s="272"/>
      <c r="C54" s="273"/>
      <c r="D54" s="274" t="s">
        <v>295</v>
      </c>
      <c r="E54" s="275">
        <v>3</v>
      </c>
      <c r="F54" s="323">
        <v>3</v>
      </c>
      <c r="G54" s="276"/>
      <c r="H54" s="277">
        <v>24</v>
      </c>
      <c r="I54" s="277"/>
      <c r="J54" s="277"/>
      <c r="K54" s="324">
        <v>24</v>
      </c>
      <c r="L54" s="215">
        <v>0</v>
      </c>
      <c r="M54" s="235" t="s">
        <v>159</v>
      </c>
      <c r="N54" s="235" t="s">
        <v>160</v>
      </c>
      <c r="O54" s="236" t="s">
        <v>161</v>
      </c>
      <c r="P54" s="177" t="s">
        <v>296</v>
      </c>
      <c r="Q54" s="155" t="s">
        <v>297</v>
      </c>
      <c r="R54" s="156" t="s">
        <v>219</v>
      </c>
      <c r="S54" s="157" t="s">
        <v>298</v>
      </c>
      <c r="T54" s="155" t="s">
        <v>297</v>
      </c>
      <c r="U54" s="156" t="s">
        <v>219</v>
      </c>
      <c r="V54" s="157" t="s">
        <v>299</v>
      </c>
      <c r="W54" s="158"/>
    </row>
    <row r="55" spans="1:23" s="240" customFormat="1" ht="21.95" customHeight="1" thickBot="1">
      <c r="A55" s="233" t="s">
        <v>300</v>
      </c>
      <c r="B55" s="234"/>
      <c r="C55" s="234"/>
      <c r="D55" s="229" t="s">
        <v>301</v>
      </c>
      <c r="E55" s="234">
        <v>3</v>
      </c>
      <c r="F55" s="234">
        <v>3</v>
      </c>
      <c r="G55" s="234"/>
      <c r="H55" s="234">
        <v>1</v>
      </c>
      <c r="I55" s="234">
        <v>24</v>
      </c>
      <c r="J55" s="234"/>
      <c r="K55" s="234">
        <v>25</v>
      </c>
      <c r="L55" s="215">
        <v>0</v>
      </c>
      <c r="M55" s="235" t="s">
        <v>291</v>
      </c>
      <c r="N55" s="235" t="s">
        <v>302</v>
      </c>
      <c r="O55" s="236" t="s">
        <v>303</v>
      </c>
      <c r="P55" s="237" t="s">
        <v>304</v>
      </c>
      <c r="Q55" s="238" t="s">
        <v>297</v>
      </c>
      <c r="R55" s="238" t="s">
        <v>219</v>
      </c>
      <c r="S55" s="238" t="s">
        <v>298</v>
      </c>
      <c r="T55" s="238" t="s">
        <v>297</v>
      </c>
      <c r="U55" s="238" t="s">
        <v>219</v>
      </c>
      <c r="V55" s="238" t="s">
        <v>299</v>
      </c>
      <c r="W55" s="239"/>
    </row>
    <row r="56" spans="1:23" s="222" customFormat="1" ht="50.25" customHeight="1" thickBot="1">
      <c r="A56" s="272" t="s">
        <v>294</v>
      </c>
      <c r="B56" s="272"/>
      <c r="C56" s="273"/>
      <c r="D56" s="274" t="s">
        <v>469</v>
      </c>
      <c r="E56" s="275">
        <v>6</v>
      </c>
      <c r="F56" s="323">
        <v>6</v>
      </c>
      <c r="G56" s="276"/>
      <c r="H56" s="277"/>
      <c r="I56" s="277"/>
      <c r="J56" s="277"/>
      <c r="K56" s="324"/>
      <c r="L56" s="215"/>
      <c r="M56" s="225" t="s">
        <v>220</v>
      </c>
      <c r="N56" s="216"/>
      <c r="O56" s="217"/>
      <c r="P56" s="177" t="s">
        <v>462</v>
      </c>
      <c r="Q56" s="218" t="s">
        <v>221</v>
      </c>
      <c r="R56" s="219"/>
      <c r="S56" s="220"/>
      <c r="T56" s="218"/>
      <c r="U56" s="219"/>
      <c r="V56" s="220"/>
      <c r="W56" s="221"/>
    </row>
    <row r="57" spans="1:23" ht="19.5" customHeight="1" thickBot="1">
      <c r="A57" s="863" t="s">
        <v>222</v>
      </c>
      <c r="B57" s="863"/>
      <c r="C57" s="176"/>
      <c r="D57" s="241"/>
      <c r="E57" s="361"/>
      <c r="F57" s="243"/>
      <c r="G57" s="175"/>
      <c r="H57" s="176"/>
      <c r="I57" s="176"/>
      <c r="J57" s="176"/>
      <c r="K57" s="177"/>
      <c r="L57" s="178"/>
      <c r="M57" s="179"/>
      <c r="N57" s="180"/>
      <c r="O57" s="181"/>
      <c r="P57" s="182"/>
      <c r="Q57" s="120"/>
      <c r="R57" s="120"/>
      <c r="S57" s="120"/>
      <c r="T57" s="120"/>
      <c r="U57" s="120"/>
      <c r="V57" s="120"/>
      <c r="W57" s="120"/>
    </row>
    <row r="58" spans="1:23">
      <c r="A58" s="116"/>
      <c r="B58" s="116"/>
      <c r="C58" s="116"/>
      <c r="D58" s="450"/>
      <c r="E58" s="116"/>
      <c r="F58" s="116"/>
      <c r="G58" s="116"/>
      <c r="H58" s="116"/>
      <c r="I58" s="116"/>
      <c r="J58" s="116"/>
      <c r="K58" s="116"/>
      <c r="L58" s="116"/>
      <c r="M58" s="116"/>
      <c r="N58" s="116"/>
      <c r="O58" s="116"/>
      <c r="P58" s="120"/>
      <c r="Q58" s="183" t="s">
        <v>223</v>
      </c>
      <c r="R58" s="120"/>
      <c r="S58" s="120"/>
      <c r="T58" s="120"/>
      <c r="U58" s="120"/>
      <c r="V58" s="120"/>
      <c r="W58" s="120"/>
    </row>
    <row r="59" spans="1:23">
      <c r="A59" s="244" t="s">
        <v>308</v>
      </c>
      <c r="B59" s="184"/>
      <c r="C59" s="184"/>
      <c r="D59" s="451" t="s">
        <v>309</v>
      </c>
      <c r="E59" s="244"/>
      <c r="F59" s="244"/>
      <c r="G59" s="116"/>
      <c r="H59" s="116"/>
      <c r="I59" s="116"/>
      <c r="J59" s="116"/>
      <c r="K59" s="116"/>
      <c r="L59" s="116"/>
      <c r="M59" s="245"/>
      <c r="N59" s="245"/>
      <c r="O59" s="116"/>
      <c r="P59" s="120"/>
      <c r="Q59" s="183" t="s">
        <v>310</v>
      </c>
      <c r="R59" s="120"/>
      <c r="S59" s="120"/>
      <c r="T59" s="120"/>
      <c r="U59" s="120"/>
      <c r="V59" s="120"/>
      <c r="W59" s="120"/>
    </row>
    <row r="60" spans="1:23">
      <c r="A60" s="244" t="s">
        <v>311</v>
      </c>
      <c r="B60" s="184"/>
      <c r="C60" s="184"/>
      <c r="D60" s="451" t="s">
        <v>312</v>
      </c>
      <c r="E60" s="244"/>
      <c r="F60" s="244"/>
      <c r="G60" s="116"/>
      <c r="H60" s="116"/>
      <c r="I60" s="116"/>
      <c r="J60" s="116"/>
      <c r="K60" s="116"/>
      <c r="L60" s="116"/>
      <c r="M60" s="245"/>
      <c r="N60" s="245"/>
      <c r="O60" s="116"/>
      <c r="P60" s="116"/>
      <c r="Q60" s="116"/>
      <c r="R60" s="116"/>
      <c r="S60" s="116"/>
      <c r="T60" s="116"/>
      <c r="U60" s="116"/>
      <c r="V60" s="116"/>
      <c r="W60" s="116"/>
    </row>
    <row r="61" spans="1:23">
      <c r="A61" s="116"/>
      <c r="B61" s="184"/>
      <c r="C61" s="184"/>
      <c r="D61" s="450"/>
      <c r="E61" s="116"/>
      <c r="F61" s="116"/>
      <c r="G61" s="116"/>
      <c r="H61" s="116"/>
      <c r="I61" s="116"/>
      <c r="J61" s="116"/>
      <c r="K61" s="116"/>
      <c r="L61" s="245"/>
      <c r="M61" s="245"/>
      <c r="N61" s="245"/>
      <c r="O61" s="116"/>
      <c r="P61" s="116"/>
      <c r="Q61" s="116"/>
      <c r="R61" s="116"/>
      <c r="S61" s="116"/>
      <c r="T61" s="116"/>
      <c r="U61" s="116"/>
      <c r="V61" s="116"/>
      <c r="W61" s="116"/>
    </row>
    <row r="62" spans="1:23">
      <c r="A62" s="116"/>
      <c r="B62" s="184"/>
      <c r="C62" s="184"/>
      <c r="D62" s="450"/>
      <c r="E62" s="116"/>
      <c r="F62" s="116"/>
      <c r="G62" s="116"/>
      <c r="H62" s="116"/>
      <c r="I62" s="116"/>
      <c r="J62" s="116"/>
      <c r="K62" s="116"/>
      <c r="L62" s="245"/>
      <c r="M62" s="245"/>
      <c r="N62" s="245"/>
      <c r="O62" s="116"/>
      <c r="P62" s="116"/>
      <c r="Q62" s="116"/>
      <c r="R62" s="116"/>
      <c r="S62" s="116"/>
      <c r="T62" s="116"/>
      <c r="U62" s="116"/>
      <c r="V62" s="116"/>
      <c r="W62" s="116"/>
    </row>
    <row r="63" spans="1:23" s="116" customFormat="1" ht="15" customHeight="1">
      <c r="A63" s="877" t="s">
        <v>313</v>
      </c>
      <c r="B63" s="877"/>
      <c r="C63" s="453"/>
      <c r="D63" s="454"/>
      <c r="E63" s="453"/>
      <c r="F63" s="453"/>
      <c r="G63" s="453"/>
      <c r="H63" s="453"/>
      <c r="I63" s="453"/>
      <c r="J63" s="453"/>
      <c r="K63" s="453"/>
    </row>
    <row r="64" spans="1:23" s="116" customFormat="1" ht="14.85" customHeight="1" thickBot="1">
      <c r="B64" s="119"/>
      <c r="C64" s="119"/>
      <c r="D64" s="119"/>
      <c r="E64" s="119"/>
      <c r="F64" s="119"/>
      <c r="G64" s="119"/>
      <c r="H64" s="119"/>
      <c r="I64" s="119"/>
      <c r="J64" s="119"/>
      <c r="K64" s="119"/>
      <c r="L64" s="119"/>
      <c r="M64" s="119"/>
      <c r="N64" s="119"/>
      <c r="O64" s="119"/>
    </row>
    <row r="65" spans="1:23" s="116" customFormat="1" ht="14.85" customHeight="1" thickBot="1">
      <c r="B65" s="119"/>
      <c r="C65" s="119"/>
      <c r="D65" s="119"/>
      <c r="E65" s="119"/>
      <c r="F65" s="119"/>
      <c r="G65" s="119"/>
      <c r="H65" s="119"/>
      <c r="I65" s="119"/>
      <c r="J65" s="119"/>
      <c r="K65" s="119"/>
      <c r="L65" s="119"/>
      <c r="M65" s="119"/>
      <c r="N65" s="119"/>
      <c r="O65" s="119"/>
      <c r="P65" s="120"/>
      <c r="Q65" s="840" t="s">
        <v>129</v>
      </c>
      <c r="R65" s="840"/>
      <c r="S65" s="840"/>
      <c r="T65" s="840"/>
      <c r="U65" s="840"/>
      <c r="V65" s="840"/>
      <c r="W65" s="840"/>
    </row>
    <row r="66" spans="1:23" s="116" customFormat="1" ht="16.350000000000001" customHeight="1" thickBot="1">
      <c r="A66" s="187" t="s">
        <v>130</v>
      </c>
      <c r="B66" s="187" t="s">
        <v>131</v>
      </c>
      <c r="C66" s="878" t="s">
        <v>132</v>
      </c>
      <c r="D66" s="879" t="s">
        <v>133</v>
      </c>
      <c r="E66" s="880" t="s">
        <v>134</v>
      </c>
      <c r="F66" s="878" t="s">
        <v>135</v>
      </c>
      <c r="G66" s="881" t="s">
        <v>136</v>
      </c>
      <c r="H66" s="881" t="s">
        <v>137</v>
      </c>
      <c r="I66" s="881" t="s">
        <v>138</v>
      </c>
      <c r="J66" s="881" t="s">
        <v>139</v>
      </c>
      <c r="K66" s="882" t="s">
        <v>140</v>
      </c>
      <c r="L66" s="858" t="s">
        <v>141</v>
      </c>
      <c r="M66" s="858"/>
      <c r="N66" s="858"/>
      <c r="O66" s="858"/>
      <c r="P66" s="859" t="s">
        <v>142</v>
      </c>
      <c r="Q66" s="860" t="s">
        <v>143</v>
      </c>
      <c r="R66" s="860"/>
      <c r="S66" s="860"/>
      <c r="T66" s="861" t="s">
        <v>144</v>
      </c>
      <c r="U66" s="861"/>
      <c r="V66" s="861"/>
      <c r="W66" s="862" t="s">
        <v>145</v>
      </c>
    </row>
    <row r="67" spans="1:23" s="116" customFormat="1" ht="36.75" thickBot="1">
      <c r="A67" s="188"/>
      <c r="B67" s="188"/>
      <c r="C67" s="878"/>
      <c r="D67" s="879"/>
      <c r="E67" s="880"/>
      <c r="F67" s="878"/>
      <c r="G67" s="881"/>
      <c r="H67" s="881"/>
      <c r="I67" s="881"/>
      <c r="J67" s="881"/>
      <c r="K67" s="882"/>
      <c r="L67" s="189" t="s">
        <v>146</v>
      </c>
      <c r="M67" s="190" t="s">
        <v>147</v>
      </c>
      <c r="N67" s="190" t="s">
        <v>148</v>
      </c>
      <c r="O67" s="191" t="s">
        <v>149</v>
      </c>
      <c r="P67" s="859"/>
      <c r="Q67" s="192" t="s">
        <v>150</v>
      </c>
      <c r="R67" s="192" t="s">
        <v>151</v>
      </c>
      <c r="S67" s="193" t="s">
        <v>152</v>
      </c>
      <c r="T67" s="192" t="s">
        <v>150</v>
      </c>
      <c r="U67" s="192" t="s">
        <v>151</v>
      </c>
      <c r="V67" s="194" t="s">
        <v>152</v>
      </c>
      <c r="W67" s="862"/>
    </row>
    <row r="68" spans="1:23" s="116" customFormat="1" ht="15.75" thickBot="1">
      <c r="D68" s="450"/>
    </row>
    <row r="69" spans="1:23" s="116" customFormat="1" ht="29.25" customHeight="1" thickBot="1">
      <c r="A69" s="116" t="s">
        <v>470</v>
      </c>
      <c r="B69" s="455" t="s">
        <v>471</v>
      </c>
      <c r="C69" s="455"/>
      <c r="D69" s="456" t="s">
        <v>472</v>
      </c>
      <c r="E69" s="457"/>
      <c r="F69" s="458"/>
      <c r="G69" s="459"/>
      <c r="H69" s="459"/>
      <c r="I69" s="459"/>
      <c r="J69" s="459"/>
      <c r="K69" s="460">
        <v>240</v>
      </c>
      <c r="L69" s="461"/>
      <c r="M69" s="462"/>
      <c r="N69" s="462"/>
      <c r="O69" s="463"/>
      <c r="P69" s="460"/>
      <c r="Q69" s="464"/>
      <c r="R69" s="465"/>
      <c r="S69" s="466"/>
      <c r="T69" s="464"/>
      <c r="U69" s="465"/>
      <c r="V69" s="466"/>
      <c r="W69" s="467" t="s">
        <v>473</v>
      </c>
    </row>
    <row r="70" spans="1:23" s="222" customFormat="1" ht="15.75" thickBot="1">
      <c r="A70" s="313" t="s">
        <v>474</v>
      </c>
      <c r="B70" s="313"/>
      <c r="C70" s="468"/>
      <c r="D70" s="469" t="s">
        <v>475</v>
      </c>
      <c r="E70" s="468">
        <v>6</v>
      </c>
      <c r="F70" s="313"/>
      <c r="G70" s="470">
        <f>8*E70</f>
        <v>48</v>
      </c>
      <c r="H70" s="313"/>
      <c r="I70" s="313"/>
      <c r="J70" s="313"/>
      <c r="K70" s="471">
        <f t="shared" ref="K70:K101" si="0">G70</f>
        <v>48</v>
      </c>
      <c r="L70" s="313"/>
      <c r="M70" s="313"/>
      <c r="N70" s="313"/>
      <c r="O70" s="472"/>
      <c r="P70" s="473" t="s">
        <v>475</v>
      </c>
      <c r="Q70" s="218" t="s">
        <v>476</v>
      </c>
      <c r="R70" s="219" t="s">
        <v>164</v>
      </c>
      <c r="S70" s="220" t="s">
        <v>477</v>
      </c>
      <c r="T70" s="218"/>
      <c r="U70" s="219">
        <v>0</v>
      </c>
      <c r="V70" s="220"/>
      <c r="W70" s="221"/>
    </row>
    <row r="71" spans="1:23" s="222" customFormat="1" ht="24.75" thickBot="1">
      <c r="A71" s="313" t="s">
        <v>478</v>
      </c>
      <c r="B71" s="313"/>
      <c r="C71" s="468"/>
      <c r="D71" s="469" t="s">
        <v>479</v>
      </c>
      <c r="E71" s="468">
        <v>6</v>
      </c>
      <c r="F71" s="474"/>
      <c r="G71" s="470">
        <f>8*E71</f>
        <v>48</v>
      </c>
      <c r="H71" s="475"/>
      <c r="I71" s="475"/>
      <c r="J71" s="475"/>
      <c r="K71" s="471">
        <f t="shared" si="0"/>
        <v>48</v>
      </c>
      <c r="L71" s="318"/>
      <c r="M71" s="319"/>
      <c r="N71" s="319"/>
      <c r="O71" s="472"/>
      <c r="P71" s="473" t="s">
        <v>479</v>
      </c>
      <c r="Q71" s="218" t="s">
        <v>476</v>
      </c>
      <c r="R71" s="219" t="s">
        <v>164</v>
      </c>
      <c r="S71" s="220" t="s">
        <v>477</v>
      </c>
      <c r="T71" s="218"/>
      <c r="U71" s="219">
        <v>0</v>
      </c>
      <c r="V71" s="220"/>
      <c r="W71" s="221"/>
    </row>
    <row r="72" spans="1:23" s="222" customFormat="1" ht="15.75" thickBot="1">
      <c r="A72" s="313" t="s">
        <v>480</v>
      </c>
      <c r="B72" s="313"/>
      <c r="C72" s="468"/>
      <c r="D72" s="469" t="s">
        <v>481</v>
      </c>
      <c r="E72" s="468">
        <v>3</v>
      </c>
      <c r="F72" s="474"/>
      <c r="G72" s="470">
        <f>8*E72</f>
        <v>24</v>
      </c>
      <c r="H72" s="475"/>
      <c r="I72" s="475"/>
      <c r="J72" s="475"/>
      <c r="K72" s="471">
        <f t="shared" si="0"/>
        <v>24</v>
      </c>
      <c r="L72" s="318"/>
      <c r="M72" s="319"/>
      <c r="N72" s="319"/>
      <c r="O72" s="472"/>
      <c r="P72" s="473" t="s">
        <v>481</v>
      </c>
      <c r="Q72" s="218" t="s">
        <v>177</v>
      </c>
      <c r="R72" s="219" t="s">
        <v>164</v>
      </c>
      <c r="S72" s="220" t="s">
        <v>177</v>
      </c>
      <c r="T72" s="218"/>
      <c r="U72" s="219">
        <v>0</v>
      </c>
      <c r="V72" s="220"/>
      <c r="W72" s="221"/>
    </row>
    <row r="73" spans="1:23" s="222" customFormat="1" ht="15.75" thickBot="1">
      <c r="A73" s="313" t="s">
        <v>482</v>
      </c>
      <c r="B73" s="313"/>
      <c r="C73" s="468"/>
      <c r="D73" s="469" t="s">
        <v>483</v>
      </c>
      <c r="E73" s="468">
        <v>3</v>
      </c>
      <c r="F73" s="474"/>
      <c r="G73" s="470">
        <f>8*E73</f>
        <v>24</v>
      </c>
      <c r="H73" s="475"/>
      <c r="I73" s="475"/>
      <c r="J73" s="475"/>
      <c r="K73" s="471">
        <f t="shared" si="0"/>
        <v>24</v>
      </c>
      <c r="L73" s="318"/>
      <c r="M73" s="319"/>
      <c r="N73" s="319"/>
      <c r="O73" s="472"/>
      <c r="P73" s="473" t="s">
        <v>483</v>
      </c>
      <c r="Q73" s="218" t="s">
        <v>177</v>
      </c>
      <c r="R73" s="219" t="s">
        <v>164</v>
      </c>
      <c r="S73" s="220" t="s">
        <v>177</v>
      </c>
      <c r="T73" s="218"/>
      <c r="U73" s="219">
        <v>0</v>
      </c>
      <c r="V73" s="220"/>
      <c r="W73" s="221"/>
    </row>
    <row r="74" spans="1:23" s="222" customFormat="1" ht="15.75" thickBot="1">
      <c r="A74" s="313" t="s">
        <v>484</v>
      </c>
      <c r="B74" s="313"/>
      <c r="C74" s="468"/>
      <c r="D74" s="469" t="s">
        <v>485</v>
      </c>
      <c r="E74" s="468">
        <v>6</v>
      </c>
      <c r="F74" s="474"/>
      <c r="G74" s="470">
        <f>8*E74</f>
        <v>48</v>
      </c>
      <c r="H74" s="475"/>
      <c r="I74" s="475"/>
      <c r="J74" s="475"/>
      <c r="K74" s="471">
        <f t="shared" si="0"/>
        <v>48</v>
      </c>
      <c r="L74" s="318"/>
      <c r="M74" s="319"/>
      <c r="N74" s="319"/>
      <c r="O74" s="472"/>
      <c r="P74" s="473" t="s">
        <v>485</v>
      </c>
      <c r="Q74" s="218" t="s">
        <v>486</v>
      </c>
      <c r="R74" s="219" t="s">
        <v>164</v>
      </c>
      <c r="S74" s="220" t="s">
        <v>487</v>
      </c>
      <c r="T74" s="218"/>
      <c r="U74" s="219">
        <v>0</v>
      </c>
      <c r="V74" s="220"/>
      <c r="W74" s="221"/>
    </row>
    <row r="75" spans="1:23" s="222" customFormat="1" ht="15.75" thickBot="1">
      <c r="A75" s="313" t="s">
        <v>488</v>
      </c>
      <c r="B75" s="313"/>
      <c r="C75" s="468"/>
      <c r="D75" s="469" t="s">
        <v>489</v>
      </c>
      <c r="E75" s="468">
        <v>3</v>
      </c>
      <c r="F75" s="474"/>
      <c r="G75" s="470">
        <f>8*E75</f>
        <v>24</v>
      </c>
      <c r="H75" s="475"/>
      <c r="I75" s="475"/>
      <c r="J75" s="475"/>
      <c r="K75" s="471">
        <f t="shared" si="0"/>
        <v>24</v>
      </c>
      <c r="L75" s="318"/>
      <c r="M75" s="319"/>
      <c r="N75" s="319"/>
      <c r="O75" s="472"/>
      <c r="P75" s="473" t="s">
        <v>489</v>
      </c>
      <c r="Q75" s="218" t="s">
        <v>490</v>
      </c>
      <c r="R75" s="219" t="s">
        <v>164</v>
      </c>
      <c r="S75" s="220" t="s">
        <v>356</v>
      </c>
      <c r="T75" s="218"/>
      <c r="U75" s="219">
        <v>0</v>
      </c>
      <c r="V75" s="220"/>
      <c r="W75" s="221"/>
    </row>
    <row r="76" spans="1:23" s="222" customFormat="1" ht="24.75" thickBot="1">
      <c r="A76" s="313" t="s">
        <v>491</v>
      </c>
      <c r="B76" s="313"/>
      <c r="C76" s="468"/>
      <c r="D76" s="469" t="s">
        <v>492</v>
      </c>
      <c r="E76" s="468">
        <v>6</v>
      </c>
      <c r="F76" s="474"/>
      <c r="G76" s="470">
        <f>8*E76</f>
        <v>48</v>
      </c>
      <c r="H76" s="475"/>
      <c r="I76" s="475"/>
      <c r="J76" s="475"/>
      <c r="K76" s="471">
        <f t="shared" si="0"/>
        <v>48</v>
      </c>
      <c r="L76" s="318"/>
      <c r="M76" s="319"/>
      <c r="N76" s="319"/>
      <c r="O76" s="472"/>
      <c r="P76" s="473" t="s">
        <v>492</v>
      </c>
      <c r="Q76" s="218" t="s">
        <v>490</v>
      </c>
      <c r="R76" s="219" t="s">
        <v>164</v>
      </c>
      <c r="S76" s="220" t="s">
        <v>356</v>
      </c>
      <c r="T76" s="218"/>
      <c r="U76" s="219">
        <v>0</v>
      </c>
      <c r="V76" s="220"/>
      <c r="W76" s="221"/>
    </row>
    <row r="77" spans="1:23" s="222" customFormat="1" ht="15.75" thickBot="1">
      <c r="A77" s="313" t="s">
        <v>493</v>
      </c>
      <c r="B77" s="313"/>
      <c r="C77" s="468"/>
      <c r="D77" s="469" t="s">
        <v>494</v>
      </c>
      <c r="E77" s="468">
        <v>3</v>
      </c>
      <c r="F77" s="474"/>
      <c r="G77" s="470">
        <f>8*E77</f>
        <v>24</v>
      </c>
      <c r="H77" s="475"/>
      <c r="I77" s="475"/>
      <c r="J77" s="475"/>
      <c r="K77" s="471">
        <f t="shared" si="0"/>
        <v>24</v>
      </c>
      <c r="L77" s="318"/>
      <c r="M77" s="319"/>
      <c r="N77" s="319"/>
      <c r="O77" s="472"/>
      <c r="P77" s="473" t="s">
        <v>494</v>
      </c>
      <c r="Q77" s="218" t="s">
        <v>177</v>
      </c>
      <c r="R77" s="219" t="s">
        <v>164</v>
      </c>
      <c r="S77" s="220" t="s">
        <v>177</v>
      </c>
      <c r="T77" s="218"/>
      <c r="U77" s="219">
        <v>0</v>
      </c>
      <c r="V77" s="220"/>
      <c r="W77" s="221"/>
    </row>
    <row r="78" spans="1:23" s="222" customFormat="1" ht="15.75" thickBot="1">
      <c r="A78" s="313" t="s">
        <v>495</v>
      </c>
      <c r="B78" s="313"/>
      <c r="C78" s="468"/>
      <c r="D78" s="469" t="s">
        <v>496</v>
      </c>
      <c r="E78" s="468">
        <v>3</v>
      </c>
      <c r="F78" s="474"/>
      <c r="G78" s="470">
        <f>8*E78</f>
        <v>24</v>
      </c>
      <c r="H78" s="475"/>
      <c r="I78" s="475"/>
      <c r="J78" s="475"/>
      <c r="K78" s="471">
        <f t="shared" si="0"/>
        <v>24</v>
      </c>
      <c r="L78" s="318"/>
      <c r="M78" s="319"/>
      <c r="N78" s="319"/>
      <c r="O78" s="472"/>
      <c r="P78" s="473" t="s">
        <v>496</v>
      </c>
      <c r="Q78" s="218" t="s">
        <v>490</v>
      </c>
      <c r="R78" s="219" t="s">
        <v>164</v>
      </c>
      <c r="S78" s="220" t="s">
        <v>497</v>
      </c>
      <c r="T78" s="218"/>
      <c r="U78" s="219">
        <v>0</v>
      </c>
      <c r="V78" s="220"/>
      <c r="W78" s="221"/>
    </row>
    <row r="79" spans="1:23" s="222" customFormat="1" ht="15.75" thickBot="1">
      <c r="A79" s="313" t="s">
        <v>206</v>
      </c>
      <c r="B79" s="313"/>
      <c r="C79" s="468"/>
      <c r="D79" s="469" t="s">
        <v>498</v>
      </c>
      <c r="E79" s="468">
        <v>3</v>
      </c>
      <c r="F79" s="474"/>
      <c r="G79" s="470">
        <f>8*E79</f>
        <v>24</v>
      </c>
      <c r="H79" s="475"/>
      <c r="I79" s="475"/>
      <c r="J79" s="475"/>
      <c r="K79" s="471">
        <f t="shared" si="0"/>
        <v>24</v>
      </c>
      <c r="L79" s="318"/>
      <c r="M79" s="319"/>
      <c r="N79" s="319"/>
      <c r="O79" s="472"/>
      <c r="P79" s="473" t="s">
        <v>498</v>
      </c>
      <c r="Q79" s="218" t="s">
        <v>177</v>
      </c>
      <c r="R79" s="219" t="s">
        <v>164</v>
      </c>
      <c r="S79" s="220" t="s">
        <v>177</v>
      </c>
      <c r="T79" s="218"/>
      <c r="U79" s="219">
        <v>0</v>
      </c>
      <c r="V79" s="220"/>
      <c r="W79" s="221"/>
    </row>
    <row r="80" spans="1:23" s="222" customFormat="1" ht="15.75" thickBot="1">
      <c r="A80" s="313" t="s">
        <v>210</v>
      </c>
      <c r="B80" s="313"/>
      <c r="C80" s="468"/>
      <c r="D80" s="469" t="s">
        <v>499</v>
      </c>
      <c r="E80" s="468">
        <v>3</v>
      </c>
      <c r="F80" s="474"/>
      <c r="G80" s="470">
        <f>8*E80</f>
        <v>24</v>
      </c>
      <c r="H80" s="475"/>
      <c r="I80" s="475"/>
      <c r="J80" s="475"/>
      <c r="K80" s="471">
        <f t="shared" si="0"/>
        <v>24</v>
      </c>
      <c r="L80" s="318"/>
      <c r="M80" s="319"/>
      <c r="N80" s="319"/>
      <c r="O80" s="472"/>
      <c r="P80" s="473" t="s">
        <v>499</v>
      </c>
      <c r="Q80" s="218" t="s">
        <v>177</v>
      </c>
      <c r="R80" s="219" t="s">
        <v>164</v>
      </c>
      <c r="S80" s="220" t="s">
        <v>177</v>
      </c>
      <c r="T80" s="218"/>
      <c r="U80" s="219">
        <v>0</v>
      </c>
      <c r="V80" s="220"/>
      <c r="W80" s="221"/>
    </row>
    <row r="81" spans="1:23" s="222" customFormat="1" ht="36.75" thickBot="1">
      <c r="A81" s="313" t="s">
        <v>213</v>
      </c>
      <c r="B81" s="313"/>
      <c r="C81" s="468"/>
      <c r="D81" s="469" t="s">
        <v>815</v>
      </c>
      <c r="E81" s="468">
        <v>3</v>
      </c>
      <c r="F81" s="474"/>
      <c r="G81" s="470">
        <f>8*E81</f>
        <v>24</v>
      </c>
      <c r="H81" s="475"/>
      <c r="I81" s="475"/>
      <c r="J81" s="475"/>
      <c r="K81" s="471">
        <f t="shared" si="0"/>
        <v>24</v>
      </c>
      <c r="L81" s="318"/>
      <c r="M81" s="319"/>
      <c r="N81" s="319"/>
      <c r="O81" s="472"/>
      <c r="P81" s="473" t="s">
        <v>500</v>
      </c>
      <c r="Q81" s="218" t="s">
        <v>490</v>
      </c>
      <c r="R81" s="219" t="s">
        <v>164</v>
      </c>
      <c r="S81" s="220" t="s">
        <v>356</v>
      </c>
      <c r="T81" s="218"/>
      <c r="U81" s="219">
        <v>0</v>
      </c>
      <c r="V81" s="220"/>
      <c r="W81" s="221"/>
    </row>
    <row r="82" spans="1:23" s="222" customFormat="1" ht="15.75" thickBot="1">
      <c r="A82" s="313" t="s">
        <v>226</v>
      </c>
      <c r="B82" s="313"/>
      <c r="C82" s="468"/>
      <c r="D82" s="469" t="s">
        <v>501</v>
      </c>
      <c r="E82" s="468">
        <v>3</v>
      </c>
      <c r="F82" s="474"/>
      <c r="G82" s="470">
        <f>8*E82</f>
        <v>24</v>
      </c>
      <c r="H82" s="475"/>
      <c r="I82" s="475"/>
      <c r="J82" s="475"/>
      <c r="K82" s="471">
        <f t="shared" si="0"/>
        <v>24</v>
      </c>
      <c r="L82" s="318"/>
      <c r="M82" s="319"/>
      <c r="N82" s="319"/>
      <c r="O82" s="472"/>
      <c r="P82" s="473" t="s">
        <v>501</v>
      </c>
      <c r="Q82" s="218" t="s">
        <v>177</v>
      </c>
      <c r="R82" s="219" t="s">
        <v>164</v>
      </c>
      <c r="S82" s="220" t="s">
        <v>177</v>
      </c>
      <c r="T82" s="218"/>
      <c r="U82" s="219">
        <v>0</v>
      </c>
      <c r="V82" s="220"/>
      <c r="W82" s="221"/>
    </row>
    <row r="83" spans="1:23" s="222" customFormat="1" ht="15.75" thickBot="1">
      <c r="A83" s="313" t="s">
        <v>234</v>
      </c>
      <c r="B83" s="313"/>
      <c r="C83" s="468"/>
      <c r="D83" s="469" t="s">
        <v>502</v>
      </c>
      <c r="E83" s="468">
        <v>6</v>
      </c>
      <c r="F83" s="474"/>
      <c r="G83" s="470">
        <f>8*E83</f>
        <v>48</v>
      </c>
      <c r="H83" s="475"/>
      <c r="I83" s="475"/>
      <c r="J83" s="475"/>
      <c r="K83" s="471">
        <f t="shared" si="0"/>
        <v>48</v>
      </c>
      <c r="L83" s="318"/>
      <c r="M83" s="319"/>
      <c r="N83" s="319"/>
      <c r="O83" s="472"/>
      <c r="P83" s="473" t="s">
        <v>502</v>
      </c>
      <c r="Q83" s="218" t="s">
        <v>476</v>
      </c>
      <c r="R83" s="219" t="s">
        <v>164</v>
      </c>
      <c r="S83" s="220" t="s">
        <v>503</v>
      </c>
      <c r="T83" s="218"/>
      <c r="U83" s="219">
        <v>0</v>
      </c>
      <c r="V83" s="220"/>
      <c r="W83" s="221"/>
    </row>
    <row r="84" spans="1:23" s="222" customFormat="1" ht="15.75" thickBot="1">
      <c r="A84" s="313" t="s">
        <v>238</v>
      </c>
      <c r="B84" s="313"/>
      <c r="C84" s="468"/>
      <c r="D84" s="469" t="s">
        <v>504</v>
      </c>
      <c r="E84" s="468">
        <v>6</v>
      </c>
      <c r="F84" s="474"/>
      <c r="G84" s="470">
        <f>8*E84</f>
        <v>48</v>
      </c>
      <c r="H84" s="475"/>
      <c r="I84" s="475"/>
      <c r="J84" s="475"/>
      <c r="K84" s="471">
        <f t="shared" si="0"/>
        <v>48</v>
      </c>
      <c r="L84" s="318"/>
      <c r="M84" s="319"/>
      <c r="N84" s="319"/>
      <c r="O84" s="472"/>
      <c r="P84" s="473" t="s">
        <v>504</v>
      </c>
      <c r="Q84" s="218" t="s">
        <v>177</v>
      </c>
      <c r="R84" s="219" t="s">
        <v>164</v>
      </c>
      <c r="S84" s="220" t="s">
        <v>177</v>
      </c>
      <c r="T84" s="218"/>
      <c r="U84" s="219">
        <v>0</v>
      </c>
      <c r="V84" s="220"/>
      <c r="W84" s="221"/>
    </row>
    <row r="85" spans="1:23" s="222" customFormat="1" ht="24.75" thickBot="1">
      <c r="A85" s="313" t="s">
        <v>244</v>
      </c>
      <c r="B85" s="313"/>
      <c r="C85" s="468"/>
      <c r="D85" s="469" t="s">
        <v>505</v>
      </c>
      <c r="E85" s="468">
        <v>3</v>
      </c>
      <c r="F85" s="474"/>
      <c r="G85" s="470">
        <f>8*E85</f>
        <v>24</v>
      </c>
      <c r="H85" s="475"/>
      <c r="I85" s="475"/>
      <c r="J85" s="475"/>
      <c r="K85" s="471">
        <f t="shared" si="0"/>
        <v>24</v>
      </c>
      <c r="L85" s="318"/>
      <c r="M85" s="319"/>
      <c r="N85" s="319"/>
      <c r="O85" s="472"/>
      <c r="P85" s="473" t="s">
        <v>505</v>
      </c>
      <c r="Q85" s="218" t="s">
        <v>177</v>
      </c>
      <c r="R85" s="219" t="s">
        <v>164</v>
      </c>
      <c r="S85" s="220" t="s">
        <v>177</v>
      </c>
      <c r="T85" s="218"/>
      <c r="U85" s="219">
        <v>0</v>
      </c>
      <c r="V85" s="220"/>
      <c r="W85" s="221"/>
    </row>
    <row r="86" spans="1:23" s="222" customFormat="1" ht="15.75" thickBot="1">
      <c r="A86" s="313" t="s">
        <v>253</v>
      </c>
      <c r="B86" s="313"/>
      <c r="C86" s="468"/>
      <c r="D86" s="469" t="s">
        <v>506</v>
      </c>
      <c r="E86" s="468">
        <v>3</v>
      </c>
      <c r="F86" s="474"/>
      <c r="G86" s="470">
        <f>8*E86</f>
        <v>24</v>
      </c>
      <c r="H86" s="475"/>
      <c r="I86" s="475"/>
      <c r="J86" s="475"/>
      <c r="K86" s="471">
        <f t="shared" si="0"/>
        <v>24</v>
      </c>
      <c r="L86" s="318"/>
      <c r="M86" s="319"/>
      <c r="N86" s="319"/>
      <c r="O86" s="472"/>
      <c r="P86" s="473" t="s">
        <v>506</v>
      </c>
      <c r="Q86" s="218" t="s">
        <v>177</v>
      </c>
      <c r="R86" s="219" t="s">
        <v>164</v>
      </c>
      <c r="S86" s="220" t="s">
        <v>177</v>
      </c>
      <c r="T86" s="218"/>
      <c r="U86" s="219">
        <v>0</v>
      </c>
      <c r="V86" s="220"/>
      <c r="W86" s="221"/>
    </row>
    <row r="87" spans="1:23" s="222" customFormat="1" ht="15.75" thickBot="1">
      <c r="A87" s="313" t="s">
        <v>255</v>
      </c>
      <c r="B87" s="313"/>
      <c r="C87" s="468"/>
      <c r="D87" s="469" t="s">
        <v>507</v>
      </c>
      <c r="E87" s="468">
        <v>3</v>
      </c>
      <c r="F87" s="474"/>
      <c r="G87" s="470">
        <f>8*E87</f>
        <v>24</v>
      </c>
      <c r="H87" s="475"/>
      <c r="I87" s="475"/>
      <c r="J87" s="475"/>
      <c r="K87" s="471">
        <f t="shared" si="0"/>
        <v>24</v>
      </c>
      <c r="L87" s="318"/>
      <c r="M87" s="319"/>
      <c r="N87" s="319"/>
      <c r="O87" s="472"/>
      <c r="P87" s="473" t="s">
        <v>507</v>
      </c>
      <c r="Q87" s="218" t="s">
        <v>177</v>
      </c>
      <c r="R87" s="219" t="s">
        <v>164</v>
      </c>
      <c r="S87" s="220" t="s">
        <v>177</v>
      </c>
      <c r="T87" s="218"/>
      <c r="U87" s="219">
        <v>0</v>
      </c>
      <c r="V87" s="220"/>
      <c r="W87" s="221"/>
    </row>
    <row r="88" spans="1:23" s="222" customFormat="1" ht="15.75" thickBot="1">
      <c r="A88" s="313" t="s">
        <v>258</v>
      </c>
      <c r="B88" s="313"/>
      <c r="C88" s="468"/>
      <c r="D88" s="469" t="s">
        <v>508</v>
      </c>
      <c r="E88" s="468">
        <v>3</v>
      </c>
      <c r="F88" s="474"/>
      <c r="G88" s="470">
        <f>8*E88</f>
        <v>24</v>
      </c>
      <c r="H88" s="475"/>
      <c r="I88" s="475"/>
      <c r="J88" s="475"/>
      <c r="K88" s="471">
        <f t="shared" si="0"/>
        <v>24</v>
      </c>
      <c r="L88" s="318"/>
      <c r="M88" s="319"/>
      <c r="N88" s="319"/>
      <c r="O88" s="472"/>
      <c r="P88" s="473" t="s">
        <v>508</v>
      </c>
      <c r="Q88" s="218" t="s">
        <v>177</v>
      </c>
      <c r="R88" s="219" t="s">
        <v>164</v>
      </c>
      <c r="S88" s="220" t="s">
        <v>177</v>
      </c>
      <c r="T88" s="218"/>
      <c r="U88" s="219">
        <v>0</v>
      </c>
      <c r="V88" s="220"/>
      <c r="W88" s="221"/>
    </row>
    <row r="89" spans="1:23" s="222" customFormat="1" ht="15.75" thickBot="1">
      <c r="A89" s="313" t="s">
        <v>263</v>
      </c>
      <c r="B89" s="313"/>
      <c r="C89" s="468"/>
      <c r="D89" s="469" t="s">
        <v>509</v>
      </c>
      <c r="E89" s="468">
        <v>3</v>
      </c>
      <c r="F89" s="474"/>
      <c r="G89" s="470">
        <f>8*E89</f>
        <v>24</v>
      </c>
      <c r="H89" s="475"/>
      <c r="I89" s="475"/>
      <c r="J89" s="475"/>
      <c r="K89" s="471">
        <f t="shared" si="0"/>
        <v>24</v>
      </c>
      <c r="L89" s="318"/>
      <c r="M89" s="319"/>
      <c r="N89" s="319"/>
      <c r="O89" s="472"/>
      <c r="P89" s="473" t="s">
        <v>509</v>
      </c>
      <c r="Q89" s="218" t="s">
        <v>177</v>
      </c>
      <c r="R89" s="219" t="s">
        <v>164</v>
      </c>
      <c r="S89" s="220" t="s">
        <v>177</v>
      </c>
      <c r="T89" s="218"/>
      <c r="U89" s="219">
        <v>0</v>
      </c>
      <c r="V89" s="220"/>
      <c r="W89" s="221"/>
    </row>
    <row r="90" spans="1:23" s="222" customFormat="1" ht="24.75" thickBot="1">
      <c r="A90" s="313" t="s">
        <v>266</v>
      </c>
      <c r="B90" s="313"/>
      <c r="C90" s="468"/>
      <c r="D90" s="469" t="s">
        <v>510</v>
      </c>
      <c r="E90" s="468">
        <v>3</v>
      </c>
      <c r="F90" s="474"/>
      <c r="G90" s="470">
        <f>8*E90</f>
        <v>24</v>
      </c>
      <c r="H90" s="475"/>
      <c r="I90" s="475"/>
      <c r="J90" s="475"/>
      <c r="K90" s="471">
        <f t="shared" si="0"/>
        <v>24</v>
      </c>
      <c r="L90" s="318"/>
      <c r="M90" s="319"/>
      <c r="N90" s="319"/>
      <c r="O90" s="472"/>
      <c r="P90" s="473" t="s">
        <v>510</v>
      </c>
      <c r="Q90" s="218" t="s">
        <v>490</v>
      </c>
      <c r="R90" s="219" t="s">
        <v>164</v>
      </c>
      <c r="S90" s="220" t="s">
        <v>356</v>
      </c>
      <c r="T90" s="218"/>
      <c r="U90" s="219">
        <v>0</v>
      </c>
      <c r="V90" s="220"/>
      <c r="W90" s="221"/>
    </row>
    <row r="91" spans="1:23" s="222" customFormat="1" ht="15.75" thickBot="1">
      <c r="A91" s="313" t="s">
        <v>268</v>
      </c>
      <c r="B91" s="313"/>
      <c r="C91" s="468"/>
      <c r="D91" s="469" t="s">
        <v>511</v>
      </c>
      <c r="E91" s="468">
        <v>3</v>
      </c>
      <c r="F91" s="474"/>
      <c r="G91" s="470">
        <f>8*E91</f>
        <v>24</v>
      </c>
      <c r="H91" s="475"/>
      <c r="I91" s="475"/>
      <c r="J91" s="475"/>
      <c r="K91" s="471">
        <f t="shared" si="0"/>
        <v>24</v>
      </c>
      <c r="L91" s="318"/>
      <c r="M91" s="319"/>
      <c r="N91" s="319"/>
      <c r="O91" s="472"/>
      <c r="P91" s="473" t="s">
        <v>511</v>
      </c>
      <c r="Q91" s="218" t="s">
        <v>177</v>
      </c>
      <c r="R91" s="219" t="s">
        <v>164</v>
      </c>
      <c r="S91" s="220" t="s">
        <v>177</v>
      </c>
      <c r="T91" s="218"/>
      <c r="U91" s="219">
        <v>0</v>
      </c>
      <c r="V91" s="220"/>
      <c r="W91" s="221"/>
    </row>
    <row r="92" spans="1:23" s="222" customFormat="1" ht="15.75" thickBot="1">
      <c r="A92" s="313" t="s">
        <v>271</v>
      </c>
      <c r="B92" s="313"/>
      <c r="C92" s="468"/>
      <c r="D92" s="469" t="s">
        <v>512</v>
      </c>
      <c r="E92" s="468">
        <v>6</v>
      </c>
      <c r="F92" s="474"/>
      <c r="G92" s="470">
        <f>8*E92</f>
        <v>48</v>
      </c>
      <c r="H92" s="475"/>
      <c r="I92" s="475"/>
      <c r="J92" s="475"/>
      <c r="K92" s="471">
        <f t="shared" si="0"/>
        <v>48</v>
      </c>
      <c r="L92" s="318"/>
      <c r="M92" s="319"/>
      <c r="N92" s="319"/>
      <c r="O92" s="472"/>
      <c r="P92" s="473" t="s">
        <v>512</v>
      </c>
      <c r="Q92" s="218" t="s">
        <v>490</v>
      </c>
      <c r="R92" s="219" t="s">
        <v>164</v>
      </c>
      <c r="S92" s="220" t="s">
        <v>356</v>
      </c>
      <c r="T92" s="218"/>
      <c r="U92" s="219">
        <v>0</v>
      </c>
      <c r="V92" s="220"/>
      <c r="W92" s="221"/>
    </row>
    <row r="93" spans="1:23" s="222" customFormat="1" ht="15.75" thickBot="1">
      <c r="A93" s="313" t="s">
        <v>274</v>
      </c>
      <c r="B93" s="313"/>
      <c r="C93" s="468"/>
      <c r="D93" s="469" t="s">
        <v>513</v>
      </c>
      <c r="E93" s="468">
        <v>6</v>
      </c>
      <c r="F93" s="474"/>
      <c r="G93" s="470">
        <f>8*E93</f>
        <v>48</v>
      </c>
      <c r="H93" s="475"/>
      <c r="I93" s="475"/>
      <c r="J93" s="475"/>
      <c r="K93" s="471">
        <f t="shared" si="0"/>
        <v>48</v>
      </c>
      <c r="L93" s="318"/>
      <c r="M93" s="319"/>
      <c r="N93" s="319"/>
      <c r="O93" s="472"/>
      <c r="P93" s="473" t="s">
        <v>513</v>
      </c>
      <c r="Q93" s="218" t="s">
        <v>476</v>
      </c>
      <c r="R93" s="219" t="s">
        <v>164</v>
      </c>
      <c r="S93" s="220" t="s">
        <v>477</v>
      </c>
      <c r="T93" s="218"/>
      <c r="U93" s="219">
        <v>0</v>
      </c>
      <c r="V93" s="220"/>
      <c r="W93" s="221"/>
    </row>
    <row r="94" spans="1:23" s="222" customFormat="1" ht="15.75" thickBot="1">
      <c r="A94" s="313" t="s">
        <v>277</v>
      </c>
      <c r="B94" s="313"/>
      <c r="C94" s="468"/>
      <c r="D94" s="469" t="s">
        <v>514</v>
      </c>
      <c r="E94" s="468">
        <v>3</v>
      </c>
      <c r="F94" s="474"/>
      <c r="G94" s="470">
        <f>8*E94</f>
        <v>24</v>
      </c>
      <c r="H94" s="475"/>
      <c r="I94" s="475"/>
      <c r="J94" s="475"/>
      <c r="K94" s="471">
        <f t="shared" si="0"/>
        <v>24</v>
      </c>
      <c r="L94" s="318"/>
      <c r="M94" s="319"/>
      <c r="N94" s="319"/>
      <c r="O94" s="472"/>
      <c r="P94" s="473" t="s">
        <v>514</v>
      </c>
      <c r="Q94" s="218" t="s">
        <v>177</v>
      </c>
      <c r="R94" s="219" t="s">
        <v>164</v>
      </c>
      <c r="S94" s="220" t="s">
        <v>177</v>
      </c>
      <c r="T94" s="218"/>
      <c r="U94" s="219">
        <v>0</v>
      </c>
      <c r="V94" s="220"/>
      <c r="W94" s="221"/>
    </row>
    <row r="95" spans="1:23" s="222" customFormat="1" ht="15.75" thickBot="1">
      <c r="A95" s="313" t="s">
        <v>280</v>
      </c>
      <c r="B95" s="313"/>
      <c r="C95" s="468"/>
      <c r="D95" s="469" t="s">
        <v>515</v>
      </c>
      <c r="E95" s="468">
        <v>3</v>
      </c>
      <c r="F95" s="474"/>
      <c r="G95" s="470">
        <f>8*E95</f>
        <v>24</v>
      </c>
      <c r="H95" s="475"/>
      <c r="I95" s="475"/>
      <c r="J95" s="475"/>
      <c r="K95" s="471">
        <f t="shared" si="0"/>
        <v>24</v>
      </c>
      <c r="L95" s="318"/>
      <c r="M95" s="319"/>
      <c r="N95" s="319"/>
      <c r="O95" s="472"/>
      <c r="P95" s="473" t="s">
        <v>515</v>
      </c>
      <c r="Q95" s="218" t="s">
        <v>476</v>
      </c>
      <c r="R95" s="219" t="s">
        <v>164</v>
      </c>
      <c r="S95" s="220" t="s">
        <v>477</v>
      </c>
      <c r="T95" s="218"/>
      <c r="U95" s="219">
        <v>0</v>
      </c>
      <c r="V95" s="220"/>
      <c r="W95" s="221"/>
    </row>
    <row r="96" spans="1:23" s="222" customFormat="1" ht="15.75" thickBot="1">
      <c r="A96" s="313" t="s">
        <v>283</v>
      </c>
      <c r="B96" s="313"/>
      <c r="C96" s="468"/>
      <c r="D96" s="469" t="s">
        <v>516</v>
      </c>
      <c r="E96" s="468">
        <v>3</v>
      </c>
      <c r="F96" s="474"/>
      <c r="G96" s="470">
        <f>8*E96</f>
        <v>24</v>
      </c>
      <c r="H96" s="475"/>
      <c r="I96" s="475"/>
      <c r="J96" s="475"/>
      <c r="K96" s="471">
        <f t="shared" si="0"/>
        <v>24</v>
      </c>
      <c r="L96" s="318"/>
      <c r="M96" s="319"/>
      <c r="N96" s="319"/>
      <c r="O96" s="472"/>
      <c r="P96" s="473" t="s">
        <v>516</v>
      </c>
      <c r="Q96" s="218" t="s">
        <v>177</v>
      </c>
      <c r="R96" s="219" t="s">
        <v>164</v>
      </c>
      <c r="S96" s="220" t="s">
        <v>177</v>
      </c>
      <c r="T96" s="218"/>
      <c r="U96" s="219">
        <v>0</v>
      </c>
      <c r="V96" s="220"/>
      <c r="W96" s="221"/>
    </row>
    <row r="97" spans="1:23" s="222" customFormat="1" ht="36.75" thickBot="1">
      <c r="A97" s="313" t="s">
        <v>286</v>
      </c>
      <c r="B97" s="313"/>
      <c r="C97" s="468"/>
      <c r="D97" s="469" t="s">
        <v>816</v>
      </c>
      <c r="E97" s="468">
        <v>6</v>
      </c>
      <c r="F97" s="474"/>
      <c r="G97" s="470">
        <f>8*E97</f>
        <v>48</v>
      </c>
      <c r="H97" s="475"/>
      <c r="I97" s="475"/>
      <c r="J97" s="475"/>
      <c r="K97" s="471">
        <f t="shared" si="0"/>
        <v>48</v>
      </c>
      <c r="L97" s="318"/>
      <c r="M97" s="319"/>
      <c r="N97" s="319"/>
      <c r="O97" s="472"/>
      <c r="P97" s="473" t="s">
        <v>517</v>
      </c>
      <c r="Q97" s="218" t="s">
        <v>177</v>
      </c>
      <c r="R97" s="219" t="s">
        <v>164</v>
      </c>
      <c r="S97" s="220" t="s">
        <v>177</v>
      </c>
      <c r="T97" s="218"/>
      <c r="U97" s="219">
        <v>0</v>
      </c>
      <c r="V97" s="220"/>
      <c r="W97" s="221"/>
    </row>
    <row r="98" spans="1:23" s="222" customFormat="1" ht="15.75" thickBot="1">
      <c r="A98" s="313" t="s">
        <v>289</v>
      </c>
      <c r="B98" s="313"/>
      <c r="C98" s="468"/>
      <c r="D98" s="469" t="s">
        <v>518</v>
      </c>
      <c r="E98" s="468">
        <v>3</v>
      </c>
      <c r="F98" s="474"/>
      <c r="G98" s="470">
        <f>8*E98</f>
        <v>24</v>
      </c>
      <c r="H98" s="475"/>
      <c r="I98" s="475"/>
      <c r="J98" s="475"/>
      <c r="K98" s="471">
        <f t="shared" si="0"/>
        <v>24</v>
      </c>
      <c r="L98" s="318"/>
      <c r="M98" s="319"/>
      <c r="N98" s="319"/>
      <c r="O98" s="472"/>
      <c r="P98" s="473" t="s">
        <v>518</v>
      </c>
      <c r="Q98" s="218" t="s">
        <v>177</v>
      </c>
      <c r="R98" s="219" t="s">
        <v>164</v>
      </c>
      <c r="S98" s="220" t="s">
        <v>177</v>
      </c>
      <c r="T98" s="218"/>
      <c r="U98" s="219">
        <v>0</v>
      </c>
      <c r="V98" s="220"/>
      <c r="W98" s="221"/>
    </row>
    <row r="99" spans="1:23" s="222" customFormat="1" ht="36.75" thickBot="1">
      <c r="A99" s="313" t="s">
        <v>294</v>
      </c>
      <c r="B99" s="313"/>
      <c r="C99" s="468"/>
      <c r="D99" s="469" t="s">
        <v>817</v>
      </c>
      <c r="E99" s="468">
        <v>3</v>
      </c>
      <c r="F99" s="474"/>
      <c r="G99" s="470">
        <f>8*E99</f>
        <v>24</v>
      </c>
      <c r="H99" s="475"/>
      <c r="I99" s="475"/>
      <c r="J99" s="475"/>
      <c r="K99" s="471">
        <f t="shared" si="0"/>
        <v>24</v>
      </c>
      <c r="L99" s="318"/>
      <c r="M99" s="319"/>
      <c r="N99" s="319"/>
      <c r="O99" s="472"/>
      <c r="P99" s="473" t="s">
        <v>519</v>
      </c>
      <c r="Q99" s="218" t="s">
        <v>177</v>
      </c>
      <c r="R99" s="219" t="s">
        <v>164</v>
      </c>
      <c r="S99" s="220" t="s">
        <v>177</v>
      </c>
      <c r="T99" s="218"/>
      <c r="U99" s="219">
        <v>0</v>
      </c>
      <c r="V99" s="220"/>
      <c r="W99" s="221"/>
    </row>
    <row r="100" spans="1:23" s="222" customFormat="1" ht="15.75" thickBot="1">
      <c r="A100" s="313" t="s">
        <v>300</v>
      </c>
      <c r="B100" s="313"/>
      <c r="C100" s="468"/>
      <c r="D100" s="469" t="s">
        <v>520</v>
      </c>
      <c r="E100" s="468">
        <v>6</v>
      </c>
      <c r="F100" s="474"/>
      <c r="G100" s="470">
        <f>8*E100</f>
        <v>48</v>
      </c>
      <c r="H100" s="475"/>
      <c r="I100" s="475"/>
      <c r="J100" s="475"/>
      <c r="K100" s="471">
        <f t="shared" si="0"/>
        <v>48</v>
      </c>
      <c r="L100" s="318"/>
      <c r="M100" s="319"/>
      <c r="N100" s="319"/>
      <c r="O100" s="472"/>
      <c r="P100" s="473" t="s">
        <v>520</v>
      </c>
      <c r="Q100" s="218" t="s">
        <v>476</v>
      </c>
      <c r="R100" s="219" t="s">
        <v>164</v>
      </c>
      <c r="S100" s="220" t="s">
        <v>477</v>
      </c>
      <c r="T100" s="218"/>
      <c r="U100" s="219">
        <v>0</v>
      </c>
      <c r="V100" s="220"/>
      <c r="W100" s="221"/>
    </row>
    <row r="101" spans="1:23" s="222" customFormat="1" ht="24.75" thickBot="1">
      <c r="A101" s="313" t="s">
        <v>305</v>
      </c>
      <c r="B101" s="313"/>
      <c r="C101" s="468"/>
      <c r="D101" s="469" t="s">
        <v>818</v>
      </c>
      <c r="E101" s="468">
        <v>3</v>
      </c>
      <c r="F101" s="474"/>
      <c r="G101" s="470">
        <f>8*E101</f>
        <v>24</v>
      </c>
      <c r="H101" s="475"/>
      <c r="I101" s="475"/>
      <c r="J101" s="475"/>
      <c r="K101" s="471">
        <f t="shared" si="0"/>
        <v>24</v>
      </c>
      <c r="L101" s="318"/>
      <c r="M101" s="319"/>
      <c r="N101" s="319"/>
      <c r="O101" s="472"/>
      <c r="P101" s="473" t="s">
        <v>521</v>
      </c>
      <c r="Q101" s="218" t="s">
        <v>177</v>
      </c>
      <c r="R101" s="219" t="s">
        <v>164</v>
      </c>
      <c r="S101" s="220" t="s">
        <v>177</v>
      </c>
      <c r="T101" s="218"/>
      <c r="U101" s="219">
        <v>0</v>
      </c>
      <c r="V101" s="220"/>
      <c r="W101" s="221"/>
    </row>
    <row r="102" spans="1:23" s="222" customFormat="1" ht="24.75" thickBot="1">
      <c r="A102" s="313" t="s">
        <v>522</v>
      </c>
      <c r="B102" s="313"/>
      <c r="C102" s="468"/>
      <c r="D102" s="469" t="s">
        <v>819</v>
      </c>
      <c r="E102" s="468">
        <v>3</v>
      </c>
      <c r="F102" s="474"/>
      <c r="G102" s="470">
        <f>8*E102</f>
        <v>24</v>
      </c>
      <c r="H102" s="475"/>
      <c r="I102" s="475"/>
      <c r="J102" s="475"/>
      <c r="K102" s="471">
        <f t="shared" ref="K102:K121" si="1">G102</f>
        <v>24</v>
      </c>
      <c r="L102" s="318"/>
      <c r="M102" s="319"/>
      <c r="N102" s="319"/>
      <c r="O102" s="472"/>
      <c r="P102" s="473" t="s">
        <v>523</v>
      </c>
      <c r="Q102" s="218" t="s">
        <v>490</v>
      </c>
      <c r="R102" s="219" t="s">
        <v>164</v>
      </c>
      <c r="S102" s="220" t="s">
        <v>356</v>
      </c>
      <c r="T102" s="218"/>
      <c r="U102" s="219">
        <v>0</v>
      </c>
      <c r="V102" s="220"/>
      <c r="W102" s="221"/>
    </row>
    <row r="103" spans="1:23" s="222" customFormat="1" ht="24.75" thickBot="1">
      <c r="A103" s="313" t="s">
        <v>524</v>
      </c>
      <c r="B103" s="313"/>
      <c r="C103" s="468"/>
      <c r="D103" s="469" t="s">
        <v>525</v>
      </c>
      <c r="E103" s="468">
        <v>3</v>
      </c>
      <c r="F103" s="474"/>
      <c r="G103" s="470">
        <f>8*E103</f>
        <v>24</v>
      </c>
      <c r="H103" s="475"/>
      <c r="I103" s="475"/>
      <c r="J103" s="475"/>
      <c r="K103" s="471">
        <f t="shared" si="1"/>
        <v>24</v>
      </c>
      <c r="L103" s="318"/>
      <c r="M103" s="319"/>
      <c r="N103" s="319"/>
      <c r="O103" s="472"/>
      <c r="P103" s="473" t="s">
        <v>525</v>
      </c>
      <c r="Q103" s="218" t="s">
        <v>490</v>
      </c>
      <c r="R103" s="219" t="s">
        <v>164</v>
      </c>
      <c r="S103" s="220" t="s">
        <v>356</v>
      </c>
      <c r="T103" s="218"/>
      <c r="U103" s="219">
        <v>0</v>
      </c>
      <c r="V103" s="220"/>
      <c r="W103" s="221"/>
    </row>
    <row r="104" spans="1:23" s="222" customFormat="1" ht="24.75" thickBot="1">
      <c r="A104" s="313" t="s">
        <v>526</v>
      </c>
      <c r="B104" s="313"/>
      <c r="C104" s="468"/>
      <c r="D104" s="469" t="s">
        <v>527</v>
      </c>
      <c r="E104" s="468">
        <v>3</v>
      </c>
      <c r="F104" s="474"/>
      <c r="G104" s="470">
        <f>8*E104</f>
        <v>24</v>
      </c>
      <c r="H104" s="475"/>
      <c r="I104" s="475"/>
      <c r="J104" s="475"/>
      <c r="K104" s="471">
        <f t="shared" si="1"/>
        <v>24</v>
      </c>
      <c r="L104" s="318"/>
      <c r="M104" s="319"/>
      <c r="N104" s="319"/>
      <c r="O104" s="472"/>
      <c r="P104" s="473" t="s">
        <v>527</v>
      </c>
      <c r="Q104" s="218" t="s">
        <v>177</v>
      </c>
      <c r="R104" s="219" t="s">
        <v>164</v>
      </c>
      <c r="S104" s="220" t="s">
        <v>177</v>
      </c>
      <c r="T104" s="218"/>
      <c r="U104" s="219">
        <v>0</v>
      </c>
      <c r="V104" s="220"/>
      <c r="W104" s="221"/>
    </row>
    <row r="105" spans="1:23" s="222" customFormat="1" ht="15.75" thickBot="1">
      <c r="A105" s="313" t="s">
        <v>528</v>
      </c>
      <c r="B105" s="313"/>
      <c r="C105" s="468"/>
      <c r="D105" s="469" t="s">
        <v>529</v>
      </c>
      <c r="E105" s="468">
        <v>3</v>
      </c>
      <c r="F105" s="474"/>
      <c r="G105" s="470">
        <f>8*E105</f>
        <v>24</v>
      </c>
      <c r="H105" s="475"/>
      <c r="I105" s="475"/>
      <c r="J105" s="475"/>
      <c r="K105" s="471">
        <f t="shared" si="1"/>
        <v>24</v>
      </c>
      <c r="L105" s="318"/>
      <c r="M105" s="319"/>
      <c r="N105" s="319"/>
      <c r="O105" s="472"/>
      <c r="P105" s="473" t="s">
        <v>529</v>
      </c>
      <c r="Q105" s="218" t="s">
        <v>490</v>
      </c>
      <c r="R105" s="219" t="s">
        <v>164</v>
      </c>
      <c r="S105" s="220" t="s">
        <v>356</v>
      </c>
      <c r="T105" s="218"/>
      <c r="U105" s="219">
        <v>0</v>
      </c>
      <c r="V105" s="220"/>
      <c r="W105" s="221"/>
    </row>
    <row r="106" spans="1:23" s="222" customFormat="1" ht="24.75" thickBot="1">
      <c r="A106" s="313" t="s">
        <v>530</v>
      </c>
      <c r="B106" s="313"/>
      <c r="C106" s="468"/>
      <c r="D106" s="469" t="s">
        <v>531</v>
      </c>
      <c r="E106" s="468">
        <v>3</v>
      </c>
      <c r="F106" s="474"/>
      <c r="G106" s="470">
        <f>8*E106</f>
        <v>24</v>
      </c>
      <c r="H106" s="475"/>
      <c r="I106" s="475"/>
      <c r="J106" s="475"/>
      <c r="K106" s="471">
        <f t="shared" si="1"/>
        <v>24</v>
      </c>
      <c r="L106" s="318"/>
      <c r="M106" s="319"/>
      <c r="N106" s="319"/>
      <c r="O106" s="472"/>
      <c r="P106" s="473" t="s">
        <v>531</v>
      </c>
      <c r="Q106" s="218" t="s">
        <v>177</v>
      </c>
      <c r="R106" s="219" t="s">
        <v>164</v>
      </c>
      <c r="S106" s="220" t="s">
        <v>177</v>
      </c>
      <c r="T106" s="218"/>
      <c r="U106" s="219">
        <v>0</v>
      </c>
      <c r="V106" s="220"/>
      <c r="W106" s="221"/>
    </row>
    <row r="107" spans="1:23" s="222" customFormat="1" ht="15.75" thickBot="1">
      <c r="A107" s="313" t="s">
        <v>532</v>
      </c>
      <c r="B107" s="313"/>
      <c r="C107" s="468"/>
      <c r="D107" s="469" t="s">
        <v>533</v>
      </c>
      <c r="E107" s="468">
        <v>3</v>
      </c>
      <c r="F107" s="474"/>
      <c r="G107" s="470">
        <f>8*E107</f>
        <v>24</v>
      </c>
      <c r="H107" s="475"/>
      <c r="I107" s="475"/>
      <c r="J107" s="475"/>
      <c r="K107" s="471">
        <f t="shared" si="1"/>
        <v>24</v>
      </c>
      <c r="L107" s="318"/>
      <c r="M107" s="319"/>
      <c r="N107" s="319"/>
      <c r="O107" s="472"/>
      <c r="P107" s="473" t="s">
        <v>533</v>
      </c>
      <c r="Q107" s="218" t="s">
        <v>476</v>
      </c>
      <c r="R107" s="219" t="s">
        <v>164</v>
      </c>
      <c r="S107" s="220" t="s">
        <v>477</v>
      </c>
      <c r="T107" s="218"/>
      <c r="U107" s="219">
        <v>0</v>
      </c>
      <c r="V107" s="220"/>
      <c r="W107" s="221"/>
    </row>
    <row r="108" spans="1:23" s="222" customFormat="1" ht="15.75" thickBot="1">
      <c r="A108" s="313" t="s">
        <v>534</v>
      </c>
      <c r="B108" s="313"/>
      <c r="C108" s="468"/>
      <c r="D108" s="469" t="s">
        <v>535</v>
      </c>
      <c r="E108" s="468">
        <v>3</v>
      </c>
      <c r="F108" s="474"/>
      <c r="G108" s="470">
        <f>8*E108</f>
        <v>24</v>
      </c>
      <c r="H108" s="475"/>
      <c r="I108" s="475"/>
      <c r="J108" s="475"/>
      <c r="K108" s="471">
        <f t="shared" si="1"/>
        <v>24</v>
      </c>
      <c r="L108" s="318"/>
      <c r="M108" s="319"/>
      <c r="N108" s="319"/>
      <c r="O108" s="472"/>
      <c r="P108" s="473" t="s">
        <v>535</v>
      </c>
      <c r="Q108" s="218" t="s">
        <v>177</v>
      </c>
      <c r="R108" s="219" t="s">
        <v>164</v>
      </c>
      <c r="S108" s="220" t="s">
        <v>177</v>
      </c>
      <c r="T108" s="218"/>
      <c r="U108" s="219">
        <v>0</v>
      </c>
      <c r="V108" s="220"/>
      <c r="W108" s="221"/>
    </row>
    <row r="109" spans="1:23" s="222" customFormat="1" ht="36.75" thickBot="1">
      <c r="A109" s="313" t="s">
        <v>536</v>
      </c>
      <c r="B109" s="313"/>
      <c r="C109" s="468"/>
      <c r="D109" s="469" t="s">
        <v>820</v>
      </c>
      <c r="E109" s="468">
        <v>6</v>
      </c>
      <c r="F109" s="474"/>
      <c r="G109" s="470">
        <f>8*E109</f>
        <v>48</v>
      </c>
      <c r="H109" s="475"/>
      <c r="I109" s="475"/>
      <c r="J109" s="475"/>
      <c r="K109" s="471">
        <f t="shared" si="1"/>
        <v>48</v>
      </c>
      <c r="L109" s="318"/>
      <c r="M109" s="319"/>
      <c r="N109" s="319"/>
      <c r="O109" s="472"/>
      <c r="P109" s="473" t="s">
        <v>537</v>
      </c>
      <c r="Q109" s="218" t="s">
        <v>476</v>
      </c>
      <c r="R109" s="219" t="s">
        <v>164</v>
      </c>
      <c r="S109" s="220" t="s">
        <v>477</v>
      </c>
      <c r="T109" s="218"/>
      <c r="U109" s="219">
        <v>0</v>
      </c>
      <c r="V109" s="220"/>
      <c r="W109" s="221"/>
    </row>
    <row r="110" spans="1:23" s="222" customFormat="1" ht="24.75" thickBot="1">
      <c r="A110" s="313" t="s">
        <v>538</v>
      </c>
      <c r="B110" s="313"/>
      <c r="C110" s="468"/>
      <c r="D110" s="469" t="s">
        <v>821</v>
      </c>
      <c r="E110" s="468">
        <v>3</v>
      </c>
      <c r="F110" s="474"/>
      <c r="G110" s="470">
        <f>8*E110</f>
        <v>24</v>
      </c>
      <c r="H110" s="475"/>
      <c r="I110" s="475"/>
      <c r="J110" s="475"/>
      <c r="K110" s="471">
        <f t="shared" si="1"/>
        <v>24</v>
      </c>
      <c r="L110" s="318"/>
      <c r="M110" s="319"/>
      <c r="N110" s="319"/>
      <c r="O110" s="472"/>
      <c r="P110" s="473" t="s">
        <v>539</v>
      </c>
      <c r="Q110" s="218" t="s">
        <v>177</v>
      </c>
      <c r="R110" s="219" t="s">
        <v>164</v>
      </c>
      <c r="S110" s="220" t="s">
        <v>177</v>
      </c>
      <c r="T110" s="218"/>
      <c r="U110" s="219">
        <v>0</v>
      </c>
      <c r="V110" s="220"/>
      <c r="W110" s="221"/>
    </row>
    <row r="111" spans="1:23" s="222" customFormat="1" ht="15.75" thickBot="1">
      <c r="A111" s="313" t="s">
        <v>540</v>
      </c>
      <c r="B111" s="313"/>
      <c r="C111" s="468"/>
      <c r="D111" s="469" t="s">
        <v>541</v>
      </c>
      <c r="E111" s="468">
        <v>3</v>
      </c>
      <c r="F111" s="474"/>
      <c r="G111" s="470">
        <f>8*E111</f>
        <v>24</v>
      </c>
      <c r="H111" s="475"/>
      <c r="I111" s="475"/>
      <c r="J111" s="475"/>
      <c r="K111" s="471">
        <f t="shared" si="1"/>
        <v>24</v>
      </c>
      <c r="L111" s="318"/>
      <c r="M111" s="319"/>
      <c r="N111" s="319"/>
      <c r="O111" s="472"/>
      <c r="P111" s="473" t="s">
        <v>541</v>
      </c>
      <c r="Q111" s="218" t="s">
        <v>177</v>
      </c>
      <c r="R111" s="219" t="s">
        <v>164</v>
      </c>
      <c r="S111" s="220" t="s">
        <v>177</v>
      </c>
      <c r="T111" s="218"/>
      <c r="U111" s="219">
        <v>0</v>
      </c>
      <c r="V111" s="220"/>
      <c r="W111" s="221"/>
    </row>
    <row r="112" spans="1:23" s="222" customFormat="1" ht="24.75" thickBot="1">
      <c r="A112" s="313" t="s">
        <v>542</v>
      </c>
      <c r="B112" s="313"/>
      <c r="C112" s="468"/>
      <c r="D112" s="469" t="s">
        <v>822</v>
      </c>
      <c r="E112" s="468">
        <v>3</v>
      </c>
      <c r="F112" s="474"/>
      <c r="G112" s="470">
        <f>8*E112</f>
        <v>24</v>
      </c>
      <c r="H112" s="475"/>
      <c r="I112" s="475"/>
      <c r="J112" s="475"/>
      <c r="K112" s="471">
        <f t="shared" si="1"/>
        <v>24</v>
      </c>
      <c r="L112" s="318"/>
      <c r="M112" s="319"/>
      <c r="N112" s="319"/>
      <c r="O112" s="472"/>
      <c r="P112" s="473" t="s">
        <v>539</v>
      </c>
      <c r="Q112" s="218" t="s">
        <v>177</v>
      </c>
      <c r="R112" s="219" t="s">
        <v>164</v>
      </c>
      <c r="S112" s="220" t="s">
        <v>177</v>
      </c>
      <c r="T112" s="218"/>
      <c r="U112" s="219">
        <v>0</v>
      </c>
      <c r="V112" s="220"/>
      <c r="W112" s="221"/>
    </row>
    <row r="113" spans="1:23" s="222" customFormat="1" ht="15.75" thickBot="1">
      <c r="A113" s="313" t="s">
        <v>543</v>
      </c>
      <c r="B113" s="313"/>
      <c r="C113" s="468"/>
      <c r="D113" s="469" t="s">
        <v>544</v>
      </c>
      <c r="E113" s="468">
        <v>3</v>
      </c>
      <c r="F113" s="474"/>
      <c r="G113" s="470">
        <f>8*E113</f>
        <v>24</v>
      </c>
      <c r="H113" s="475"/>
      <c r="I113" s="475"/>
      <c r="J113" s="475"/>
      <c r="K113" s="471">
        <f t="shared" si="1"/>
        <v>24</v>
      </c>
      <c r="L113" s="318"/>
      <c r="M113" s="319"/>
      <c r="N113" s="319"/>
      <c r="O113" s="472"/>
      <c r="P113" s="473" t="s">
        <v>544</v>
      </c>
      <c r="Q113" s="218" t="s">
        <v>177</v>
      </c>
      <c r="R113" s="219" t="s">
        <v>164</v>
      </c>
      <c r="S113" s="220" t="s">
        <v>177</v>
      </c>
      <c r="T113" s="218"/>
      <c r="U113" s="219">
        <v>0</v>
      </c>
      <c r="V113" s="220"/>
      <c r="W113" s="221"/>
    </row>
    <row r="114" spans="1:23" s="222" customFormat="1" ht="15.75" thickBot="1">
      <c r="A114" s="313" t="s">
        <v>545</v>
      </c>
      <c r="B114" s="313"/>
      <c r="C114" s="468"/>
      <c r="D114" s="469" t="s">
        <v>546</v>
      </c>
      <c r="E114" s="468">
        <v>3</v>
      </c>
      <c r="F114" s="474"/>
      <c r="G114" s="470">
        <f>8*E114</f>
        <v>24</v>
      </c>
      <c r="H114" s="475"/>
      <c r="I114" s="475"/>
      <c r="J114" s="475"/>
      <c r="K114" s="471">
        <f t="shared" si="1"/>
        <v>24</v>
      </c>
      <c r="L114" s="318"/>
      <c r="M114" s="319"/>
      <c r="N114" s="319"/>
      <c r="O114" s="472"/>
      <c r="P114" s="473" t="s">
        <v>546</v>
      </c>
      <c r="Q114" s="218" t="s">
        <v>177</v>
      </c>
      <c r="R114" s="219" t="s">
        <v>164</v>
      </c>
      <c r="S114" s="220" t="s">
        <v>177</v>
      </c>
      <c r="T114" s="218"/>
      <c r="U114" s="219">
        <v>0</v>
      </c>
      <c r="V114" s="220"/>
      <c r="W114" s="221"/>
    </row>
    <row r="115" spans="1:23" s="222" customFormat="1" ht="15.75" thickBot="1">
      <c r="A115" s="313" t="s">
        <v>547</v>
      </c>
      <c r="B115" s="313"/>
      <c r="C115" s="468"/>
      <c r="D115" s="469" t="s">
        <v>548</v>
      </c>
      <c r="E115" s="468">
        <v>3</v>
      </c>
      <c r="F115" s="474"/>
      <c r="G115" s="470">
        <f>8*E115</f>
        <v>24</v>
      </c>
      <c r="H115" s="475"/>
      <c r="I115" s="475"/>
      <c r="J115" s="475"/>
      <c r="K115" s="471">
        <f t="shared" si="1"/>
        <v>24</v>
      </c>
      <c r="L115" s="318"/>
      <c r="M115" s="319"/>
      <c r="N115" s="319"/>
      <c r="O115" s="472"/>
      <c r="P115" s="473" t="s">
        <v>548</v>
      </c>
      <c r="Q115" s="218" t="s">
        <v>490</v>
      </c>
      <c r="R115" s="219" t="s">
        <v>164</v>
      </c>
      <c r="S115" s="220" t="s">
        <v>356</v>
      </c>
      <c r="T115" s="218"/>
      <c r="U115" s="219">
        <v>0</v>
      </c>
      <c r="V115" s="220"/>
      <c r="W115" s="221"/>
    </row>
    <row r="116" spans="1:23" s="222" customFormat="1" ht="15.75" thickBot="1">
      <c r="A116" s="313" t="s">
        <v>549</v>
      </c>
      <c r="B116" s="313"/>
      <c r="C116" s="468"/>
      <c r="D116" s="469" t="s">
        <v>550</v>
      </c>
      <c r="E116" s="468">
        <v>3</v>
      </c>
      <c r="F116" s="474"/>
      <c r="G116" s="470">
        <f>8*E116</f>
        <v>24</v>
      </c>
      <c r="H116" s="475"/>
      <c r="I116" s="475"/>
      <c r="J116" s="475"/>
      <c r="K116" s="471">
        <f t="shared" si="1"/>
        <v>24</v>
      </c>
      <c r="L116" s="318"/>
      <c r="M116" s="319"/>
      <c r="N116" s="319"/>
      <c r="O116" s="472"/>
      <c r="P116" s="473" t="s">
        <v>550</v>
      </c>
      <c r="Q116" s="218" t="s">
        <v>490</v>
      </c>
      <c r="R116" s="219" t="s">
        <v>164</v>
      </c>
      <c r="S116" s="220" t="s">
        <v>356</v>
      </c>
      <c r="T116" s="218"/>
      <c r="U116" s="219">
        <v>0</v>
      </c>
      <c r="V116" s="220"/>
      <c r="W116" s="221"/>
    </row>
    <row r="117" spans="1:23" s="222" customFormat="1" ht="48.75" thickBot="1">
      <c r="A117" s="313" t="s">
        <v>551</v>
      </c>
      <c r="B117" s="313"/>
      <c r="C117" s="468"/>
      <c r="D117" s="469" t="s">
        <v>823</v>
      </c>
      <c r="E117" s="468">
        <v>3</v>
      </c>
      <c r="F117" s="474"/>
      <c r="G117" s="470">
        <f>8*E117</f>
        <v>24</v>
      </c>
      <c r="H117" s="475"/>
      <c r="I117" s="475"/>
      <c r="J117" s="475"/>
      <c r="K117" s="471">
        <f t="shared" si="1"/>
        <v>24</v>
      </c>
      <c r="L117" s="318"/>
      <c r="M117" s="319"/>
      <c r="N117" s="319"/>
      <c r="O117" s="472"/>
      <c r="P117" s="473" t="s">
        <v>552</v>
      </c>
      <c r="Q117" s="218" t="s">
        <v>177</v>
      </c>
      <c r="R117" s="219" t="s">
        <v>164</v>
      </c>
      <c r="S117" s="220" t="s">
        <v>177</v>
      </c>
      <c r="T117" s="218"/>
      <c r="U117" s="219">
        <v>0</v>
      </c>
      <c r="V117" s="220"/>
      <c r="W117" s="221"/>
    </row>
    <row r="118" spans="1:23" s="222" customFormat="1" ht="24.75" thickBot="1">
      <c r="A118" s="313" t="s">
        <v>553</v>
      </c>
      <c r="B118" s="313"/>
      <c r="C118" s="468"/>
      <c r="D118" s="469" t="s">
        <v>554</v>
      </c>
      <c r="E118" s="468">
        <v>3</v>
      </c>
      <c r="F118" s="474"/>
      <c r="G118" s="470">
        <f>8*E118</f>
        <v>24</v>
      </c>
      <c r="H118" s="475"/>
      <c r="I118" s="475"/>
      <c r="J118" s="475"/>
      <c r="K118" s="471">
        <f t="shared" si="1"/>
        <v>24</v>
      </c>
      <c r="L118" s="318"/>
      <c r="M118" s="319"/>
      <c r="N118" s="319"/>
      <c r="O118" s="472"/>
      <c r="P118" s="473" t="s">
        <v>554</v>
      </c>
      <c r="Q118" s="218" t="s">
        <v>177</v>
      </c>
      <c r="R118" s="219" t="s">
        <v>164</v>
      </c>
      <c r="S118" s="220" t="s">
        <v>177</v>
      </c>
      <c r="T118" s="218"/>
      <c r="U118" s="219">
        <v>0</v>
      </c>
      <c r="V118" s="220"/>
      <c r="W118" s="221"/>
    </row>
    <row r="119" spans="1:23" s="222" customFormat="1" ht="15.75" thickBot="1">
      <c r="A119" s="930" t="s">
        <v>555</v>
      </c>
      <c r="B119" s="930"/>
      <c r="C119" s="931"/>
      <c r="D119" s="728" t="s">
        <v>556</v>
      </c>
      <c r="E119" s="931">
        <v>3</v>
      </c>
      <c r="F119" s="932"/>
      <c r="G119" s="933">
        <f>8*E119</f>
        <v>24</v>
      </c>
      <c r="H119" s="934"/>
      <c r="I119" s="934"/>
      <c r="J119" s="934"/>
      <c r="K119" s="935">
        <f t="shared" si="1"/>
        <v>24</v>
      </c>
      <c r="L119" s="936"/>
      <c r="M119" s="937"/>
      <c r="N119" s="937"/>
      <c r="O119" s="938"/>
      <c r="P119" s="939" t="s">
        <v>556</v>
      </c>
      <c r="Q119" s="326" t="s">
        <v>177</v>
      </c>
      <c r="R119" s="289" t="s">
        <v>164</v>
      </c>
      <c r="S119" s="325" t="s">
        <v>177</v>
      </c>
      <c r="T119" s="326"/>
      <c r="U119" s="289">
        <v>0</v>
      </c>
      <c r="V119" s="325"/>
      <c r="W119" s="327"/>
    </row>
    <row r="120" spans="1:23" s="222" customFormat="1" ht="48.75" thickBot="1">
      <c r="A120" s="952" t="s">
        <v>796</v>
      </c>
      <c r="B120" s="952"/>
      <c r="C120" s="952"/>
      <c r="D120" s="952" t="s">
        <v>795</v>
      </c>
      <c r="E120" s="955">
        <v>3</v>
      </c>
      <c r="F120" s="952"/>
      <c r="G120" s="955">
        <f>8*E120</f>
        <v>24</v>
      </c>
      <c r="H120" s="952"/>
      <c r="I120" s="952"/>
      <c r="J120" s="952"/>
      <c r="K120" s="955">
        <f t="shared" si="1"/>
        <v>24</v>
      </c>
      <c r="L120" s="952"/>
      <c r="M120" s="952"/>
      <c r="N120" s="952"/>
      <c r="O120" s="952"/>
      <c r="P120" s="952" t="s">
        <v>795</v>
      </c>
      <c r="Q120" s="952" t="s">
        <v>177</v>
      </c>
      <c r="R120" s="952" t="s">
        <v>164</v>
      </c>
      <c r="S120" s="954" t="s">
        <v>177</v>
      </c>
      <c r="T120" s="326"/>
      <c r="U120" s="949">
        <v>0</v>
      </c>
      <c r="V120" s="325"/>
      <c r="W120" s="327"/>
    </row>
    <row r="121" spans="1:23" s="222" customFormat="1" ht="15.75" thickBot="1">
      <c r="A121" s="953" t="s">
        <v>798</v>
      </c>
      <c r="B121" s="953"/>
      <c r="C121" s="953"/>
      <c r="D121" s="953" t="s">
        <v>797</v>
      </c>
      <c r="E121" s="956">
        <v>6</v>
      </c>
      <c r="F121" s="953"/>
      <c r="G121" s="956"/>
      <c r="H121" s="953"/>
      <c r="I121" s="953"/>
      <c r="J121" s="953"/>
      <c r="K121" s="956">
        <f t="shared" si="1"/>
        <v>0</v>
      </c>
      <c r="L121" s="953"/>
      <c r="M121" s="953"/>
      <c r="N121" s="953"/>
      <c r="O121" s="953"/>
      <c r="P121" s="953"/>
      <c r="Q121" s="953"/>
      <c r="R121" s="953"/>
      <c r="S121" s="953"/>
      <c r="T121" s="948"/>
      <c r="U121" s="948"/>
      <c r="V121" s="948"/>
      <c r="W121" s="948"/>
    </row>
    <row r="122" spans="1:23" s="222" customFormat="1" ht="15.75" thickBot="1">
      <c r="A122" s="953" t="s">
        <v>799</v>
      </c>
      <c r="B122" s="953"/>
      <c r="C122" s="953"/>
      <c r="D122" s="953" t="s">
        <v>800</v>
      </c>
      <c r="E122" s="956">
        <v>6</v>
      </c>
      <c r="F122" s="953"/>
      <c r="G122" s="956"/>
      <c r="H122" s="953"/>
      <c r="I122" s="953"/>
      <c r="J122" s="953"/>
      <c r="K122" s="956"/>
      <c r="L122" s="953"/>
      <c r="M122" s="953"/>
      <c r="N122" s="953"/>
      <c r="O122" s="953"/>
      <c r="P122" s="953"/>
      <c r="Q122" s="953"/>
      <c r="R122" s="953"/>
      <c r="S122" s="953"/>
      <c r="T122" s="948"/>
      <c r="U122" s="948"/>
      <c r="V122" s="948"/>
      <c r="W122" s="948"/>
    </row>
    <row r="123" spans="1:23" s="222" customFormat="1" ht="15.75" thickBot="1">
      <c r="A123" s="953" t="s">
        <v>802</v>
      </c>
      <c r="B123" s="953"/>
      <c r="C123" s="953"/>
      <c r="D123" s="953" t="s">
        <v>801</v>
      </c>
      <c r="E123" s="956">
        <v>6</v>
      </c>
      <c r="F123" s="953"/>
      <c r="G123" s="956"/>
      <c r="H123" s="953"/>
      <c r="I123" s="953"/>
      <c r="J123" s="953"/>
      <c r="K123" s="956"/>
      <c r="L123" s="953"/>
      <c r="M123" s="953"/>
      <c r="N123" s="953"/>
      <c r="O123" s="953"/>
      <c r="P123" s="953"/>
      <c r="Q123" s="953"/>
      <c r="R123" s="953"/>
      <c r="S123" s="953"/>
      <c r="T123" s="948"/>
      <c r="U123" s="948"/>
      <c r="V123" s="948"/>
      <c r="W123" s="948"/>
    </row>
    <row r="124" spans="1:23" s="222" customFormat="1" ht="15.75" thickBot="1">
      <c r="A124" s="953" t="s">
        <v>803</v>
      </c>
      <c r="B124" s="953"/>
      <c r="C124" s="953"/>
      <c r="D124" s="953" t="s">
        <v>808</v>
      </c>
      <c r="E124" s="956">
        <v>3</v>
      </c>
      <c r="F124" s="953"/>
      <c r="G124" s="956"/>
      <c r="H124" s="953"/>
      <c r="I124" s="953"/>
      <c r="J124" s="953"/>
      <c r="K124" s="956"/>
      <c r="L124" s="953"/>
      <c r="M124" s="953"/>
      <c r="N124" s="953"/>
      <c r="O124" s="953"/>
      <c r="P124" s="953"/>
      <c r="Q124" s="953"/>
      <c r="R124" s="953"/>
      <c r="S124" s="953"/>
      <c r="T124" s="948"/>
      <c r="U124" s="948"/>
      <c r="V124" s="948"/>
      <c r="W124" s="948"/>
    </row>
    <row r="125" spans="1:23" s="222" customFormat="1" ht="15.75" thickBot="1">
      <c r="A125" s="953" t="s">
        <v>804</v>
      </c>
      <c r="B125" s="953"/>
      <c r="C125" s="953"/>
      <c r="D125" s="953" t="s">
        <v>809</v>
      </c>
      <c r="E125" s="956">
        <v>3</v>
      </c>
      <c r="F125" s="953"/>
      <c r="G125" s="956"/>
      <c r="H125" s="953"/>
      <c r="I125" s="953"/>
      <c r="J125" s="953"/>
      <c r="K125" s="956"/>
      <c r="L125" s="953"/>
      <c r="M125" s="953"/>
      <c r="N125" s="953"/>
      <c r="O125" s="953"/>
      <c r="P125" s="953"/>
      <c r="Q125" s="953"/>
      <c r="R125" s="953"/>
      <c r="S125" s="953"/>
      <c r="T125" s="948"/>
      <c r="U125" s="948"/>
      <c r="V125" s="948"/>
      <c r="W125" s="948"/>
    </row>
    <row r="126" spans="1:23" s="222" customFormat="1" ht="15.75" thickBot="1">
      <c r="A126" s="953" t="s">
        <v>805</v>
      </c>
      <c r="B126" s="953"/>
      <c r="C126" s="953"/>
      <c r="D126" s="953" t="s">
        <v>810</v>
      </c>
      <c r="E126" s="956">
        <v>3</v>
      </c>
      <c r="F126" s="953"/>
      <c r="G126" s="956"/>
      <c r="H126" s="953"/>
      <c r="I126" s="953"/>
      <c r="J126" s="953"/>
      <c r="K126" s="956"/>
      <c r="L126" s="953"/>
      <c r="M126" s="953"/>
      <c r="N126" s="953"/>
      <c r="O126" s="953"/>
      <c r="P126" s="953"/>
      <c r="Q126" s="953"/>
      <c r="R126" s="953"/>
      <c r="S126" s="953"/>
      <c r="T126" s="948"/>
      <c r="U126" s="948"/>
      <c r="V126" s="948"/>
      <c r="W126" s="948"/>
    </row>
    <row r="127" spans="1:23" s="222" customFormat="1" ht="15.75" thickBot="1">
      <c r="A127" s="953" t="s">
        <v>806</v>
      </c>
      <c r="B127" s="953"/>
      <c r="C127" s="953"/>
      <c r="D127" s="953" t="s">
        <v>811</v>
      </c>
      <c r="E127" s="956">
        <v>3</v>
      </c>
      <c r="F127" s="953"/>
      <c r="G127" s="956"/>
      <c r="H127" s="953"/>
      <c r="I127" s="953"/>
      <c r="J127" s="953"/>
      <c r="K127" s="956"/>
      <c r="L127" s="953"/>
      <c r="M127" s="953"/>
      <c r="N127" s="953"/>
      <c r="O127" s="953"/>
      <c r="P127" s="953"/>
      <c r="Q127" s="953"/>
      <c r="R127" s="953"/>
      <c r="S127" s="953"/>
      <c r="T127" s="948"/>
      <c r="U127" s="948"/>
      <c r="V127" s="948"/>
      <c r="W127" s="948"/>
    </row>
    <row r="128" spans="1:23" s="222" customFormat="1" ht="15.75" thickBot="1">
      <c r="A128" s="953" t="s">
        <v>807</v>
      </c>
      <c r="B128" s="953"/>
      <c r="C128" s="953"/>
      <c r="D128" s="953" t="s">
        <v>812</v>
      </c>
      <c r="E128" s="956">
        <v>3</v>
      </c>
      <c r="F128" s="953"/>
      <c r="G128" s="956"/>
      <c r="H128" s="953"/>
      <c r="I128" s="953"/>
      <c r="J128" s="953"/>
      <c r="K128" s="956"/>
      <c r="L128" s="953"/>
      <c r="M128" s="953"/>
      <c r="N128" s="953"/>
      <c r="O128" s="953"/>
      <c r="P128" s="953"/>
      <c r="Q128" s="953"/>
      <c r="R128" s="953"/>
      <c r="S128" s="953"/>
      <c r="T128" s="948"/>
      <c r="U128" s="948"/>
      <c r="V128" s="948"/>
      <c r="W128" s="948"/>
    </row>
    <row r="129" spans="1:23" s="222" customFormat="1" ht="15.75" thickBot="1">
      <c r="A129" s="953" t="s">
        <v>814</v>
      </c>
      <c r="B129" s="953"/>
      <c r="C129" s="953"/>
      <c r="D129" s="953" t="s">
        <v>813</v>
      </c>
      <c r="E129" s="956">
        <v>3</v>
      </c>
      <c r="F129" s="953"/>
      <c r="G129" s="953"/>
      <c r="H129" s="953"/>
      <c r="I129" s="953"/>
      <c r="J129" s="953"/>
      <c r="K129" s="956"/>
      <c r="L129" s="953"/>
      <c r="M129" s="953"/>
      <c r="N129" s="953"/>
      <c r="O129" s="953"/>
      <c r="P129" s="953"/>
      <c r="Q129" s="953"/>
      <c r="R129" s="953"/>
      <c r="S129" s="953"/>
      <c r="T129" s="948"/>
      <c r="U129" s="948"/>
      <c r="V129" s="948"/>
      <c r="W129" s="948"/>
    </row>
    <row r="130" spans="1:23" s="116" customFormat="1" ht="15.75" customHeight="1" thickBot="1">
      <c r="A130" s="940" t="s">
        <v>222</v>
      </c>
      <c r="B130" s="940"/>
      <c r="C130" s="941"/>
      <c r="D130" s="729"/>
      <c r="E130" s="942">
        <v>30</v>
      </c>
      <c r="F130" s="943"/>
      <c r="G130" s="944">
        <f>G69</f>
        <v>0</v>
      </c>
      <c r="H130" s="941"/>
      <c r="I130" s="941"/>
      <c r="J130" s="941"/>
      <c r="K130" s="945"/>
      <c r="L130" s="946"/>
      <c r="M130" s="179"/>
      <c r="N130" s="179"/>
      <c r="O130" s="181"/>
      <c r="P130" s="947"/>
      <c r="Q130" s="120"/>
      <c r="R130" s="120"/>
      <c r="S130" s="120"/>
      <c r="T130" s="120"/>
      <c r="U130" s="120"/>
      <c r="V130" s="120"/>
      <c r="W130" s="120"/>
    </row>
    <row r="131" spans="1:23" s="116" customFormat="1">
      <c r="D131" s="450"/>
      <c r="O131" s="476" t="s">
        <v>557</v>
      </c>
      <c r="P131" s="120"/>
      <c r="Q131" s="477" t="s">
        <v>223</v>
      </c>
      <c r="R131" s="120"/>
      <c r="S131" s="120"/>
      <c r="T131" s="120"/>
      <c r="U131" s="120"/>
      <c r="V131" s="120"/>
      <c r="W131" s="120"/>
    </row>
    <row r="132" spans="1:23" s="116" customFormat="1">
      <c r="A132" s="244" t="s">
        <v>308</v>
      </c>
      <c r="B132" s="184"/>
      <c r="C132" s="184"/>
      <c r="D132" s="451" t="s">
        <v>309</v>
      </c>
      <c r="O132" s="478" t="s">
        <v>558</v>
      </c>
      <c r="P132" s="120"/>
      <c r="Q132" s="183" t="s">
        <v>310</v>
      </c>
      <c r="R132" s="120"/>
      <c r="S132" s="120"/>
      <c r="T132" s="120"/>
      <c r="U132" s="120"/>
      <c r="V132" s="120"/>
      <c r="W132" s="120"/>
    </row>
    <row r="133" spans="1:23" s="116" customFormat="1">
      <c r="A133" s="244" t="s">
        <v>311</v>
      </c>
      <c r="B133" s="184"/>
      <c r="C133" s="184"/>
      <c r="D133" s="451" t="s">
        <v>312</v>
      </c>
      <c r="P133" s="120"/>
      <c r="Q133" s="183"/>
      <c r="R133" s="120"/>
      <c r="S133" s="120"/>
      <c r="T133" s="120"/>
      <c r="U133" s="120"/>
      <c r="V133" s="120"/>
      <c r="W133" s="120"/>
    </row>
    <row r="134" spans="1:23" s="116" customFormat="1">
      <c r="B134" s="184"/>
      <c r="C134" s="184"/>
      <c r="D134" s="450"/>
      <c r="P134" s="120"/>
      <c r="Q134" s="183"/>
      <c r="R134" s="120"/>
      <c r="S134" s="120"/>
      <c r="T134" s="120"/>
      <c r="U134" s="120"/>
      <c r="V134" s="120"/>
      <c r="W134" s="120"/>
    </row>
    <row r="135" spans="1:23" s="116" customFormat="1">
      <c r="B135" s="184"/>
      <c r="C135" s="184"/>
      <c r="D135" s="450"/>
      <c r="P135" s="120"/>
      <c r="Q135" s="120"/>
      <c r="R135" s="120"/>
      <c r="S135" s="120"/>
      <c r="T135" s="120"/>
      <c r="U135" s="120"/>
      <c r="V135" s="120"/>
      <c r="W135" s="120"/>
    </row>
    <row r="136" spans="1:23" s="116" customFormat="1">
      <c r="D136" s="450"/>
      <c r="P136" s="120"/>
      <c r="Q136" s="120"/>
      <c r="R136" s="120"/>
      <c r="S136" s="120"/>
      <c r="T136" s="120"/>
      <c r="U136" s="120"/>
      <c r="V136" s="120"/>
      <c r="W136" s="120"/>
    </row>
    <row r="137" spans="1:23" s="116" customFormat="1" ht="15.75" thickBot="1">
      <c r="A137" s="883" t="s">
        <v>408</v>
      </c>
      <c r="B137" s="883"/>
      <c r="C137" s="479"/>
      <c r="D137" s="480"/>
      <c r="E137" s="186"/>
      <c r="F137" s="186"/>
      <c r="G137" s="186"/>
      <c r="H137" s="186"/>
      <c r="I137" s="186"/>
      <c r="J137" s="186"/>
      <c r="K137" s="186"/>
      <c r="L137" s="117"/>
      <c r="M137" s="117"/>
      <c r="N137" s="117"/>
      <c r="O137" s="117"/>
      <c r="P137" s="120"/>
      <c r="Q137" s="120"/>
      <c r="R137" s="120"/>
      <c r="S137" s="120"/>
      <c r="T137" s="120"/>
      <c r="U137" s="120"/>
      <c r="V137" s="120"/>
      <c r="W137" s="120"/>
    </row>
    <row r="138" spans="1:23" s="116" customFormat="1" ht="15.75" thickBot="1">
      <c r="B138" s="119"/>
      <c r="C138" s="119"/>
      <c r="D138" s="119"/>
      <c r="E138" s="119"/>
      <c r="F138" s="119"/>
      <c r="G138" s="119"/>
      <c r="H138" s="119"/>
      <c r="I138" s="119"/>
      <c r="J138" s="119"/>
      <c r="K138" s="119"/>
      <c r="L138" s="119"/>
      <c r="M138" s="119"/>
      <c r="N138" s="119"/>
      <c r="O138" s="119"/>
      <c r="P138" s="120"/>
      <c r="Q138" s="840" t="s">
        <v>129</v>
      </c>
      <c r="R138" s="840"/>
      <c r="S138" s="840"/>
      <c r="T138" s="840"/>
      <c r="U138" s="840"/>
      <c r="V138" s="840"/>
      <c r="W138" s="840"/>
    </row>
    <row r="139" spans="1:23" s="116" customFormat="1" ht="15.75" customHeight="1" thickBot="1">
      <c r="A139" s="187" t="s">
        <v>130</v>
      </c>
      <c r="B139" s="187" t="s">
        <v>131</v>
      </c>
      <c r="C139" s="878" t="s">
        <v>132</v>
      </c>
      <c r="D139" s="879" t="s">
        <v>133</v>
      </c>
      <c r="E139" s="880" t="s">
        <v>134</v>
      </c>
      <c r="F139" s="878" t="s">
        <v>135</v>
      </c>
      <c r="G139" s="881" t="s">
        <v>136</v>
      </c>
      <c r="H139" s="881" t="s">
        <v>137</v>
      </c>
      <c r="I139" s="881" t="s">
        <v>138</v>
      </c>
      <c r="J139" s="881" t="s">
        <v>139</v>
      </c>
      <c r="K139" s="882" t="s">
        <v>140</v>
      </c>
      <c r="L139" s="884" t="s">
        <v>559</v>
      </c>
      <c r="M139" s="884"/>
      <c r="N139" s="884"/>
      <c r="O139" s="884"/>
      <c r="P139" s="859" t="s">
        <v>142</v>
      </c>
      <c r="Q139" s="860" t="s">
        <v>143</v>
      </c>
      <c r="R139" s="860"/>
      <c r="S139" s="860"/>
      <c r="T139" s="861" t="s">
        <v>144</v>
      </c>
      <c r="U139" s="861"/>
      <c r="V139" s="861"/>
      <c r="W139" s="862" t="s">
        <v>145</v>
      </c>
    </row>
    <row r="140" spans="1:23" s="116" customFormat="1" ht="36.75" thickBot="1">
      <c r="A140" s="188"/>
      <c r="B140" s="188"/>
      <c r="C140" s="878"/>
      <c r="D140" s="879"/>
      <c r="E140" s="880"/>
      <c r="F140" s="878"/>
      <c r="G140" s="881"/>
      <c r="H140" s="881"/>
      <c r="I140" s="881"/>
      <c r="J140" s="881"/>
      <c r="K140" s="882"/>
      <c r="L140" s="481" t="s">
        <v>560</v>
      </c>
      <c r="M140" s="482" t="s">
        <v>561</v>
      </c>
      <c r="N140" s="482" t="s">
        <v>562</v>
      </c>
      <c r="O140" s="483" t="s">
        <v>563</v>
      </c>
      <c r="P140" s="859"/>
      <c r="Q140" s="192" t="s">
        <v>150</v>
      </c>
      <c r="R140" s="192" t="s">
        <v>151</v>
      </c>
      <c r="S140" s="193" t="s">
        <v>152</v>
      </c>
      <c r="T140" s="192" t="s">
        <v>150</v>
      </c>
      <c r="U140" s="192" t="s">
        <v>151</v>
      </c>
      <c r="V140" s="194" t="s">
        <v>152</v>
      </c>
      <c r="W140" s="862"/>
    </row>
    <row r="141" spans="1:23" ht="15.75" thickBot="1">
      <c r="A141" s="246" t="s">
        <v>409</v>
      </c>
      <c r="B141" s="246"/>
      <c r="C141" s="247"/>
      <c r="D141" s="248"/>
      <c r="E141" s="249">
        <v>30</v>
      </c>
      <c r="F141" s="329">
        <v>30</v>
      </c>
      <c r="G141" s="251"/>
      <c r="H141" s="252"/>
      <c r="I141" s="252"/>
      <c r="J141" s="252"/>
      <c r="K141" s="253"/>
      <c r="L141" s="197"/>
      <c r="M141" s="198"/>
      <c r="N141" s="198"/>
      <c r="O141" s="199"/>
      <c r="P141" s="200"/>
      <c r="Q141" s="330"/>
      <c r="R141" s="141"/>
      <c r="S141" s="331"/>
      <c r="T141" s="330"/>
      <c r="U141" s="332"/>
      <c r="V141" s="331"/>
      <c r="W141" s="333"/>
    </row>
    <row r="142" spans="1:23" s="222" customFormat="1" ht="36.75" thickBot="1">
      <c r="A142" s="455" t="s">
        <v>564</v>
      </c>
      <c r="B142" s="455"/>
      <c r="C142" s="459"/>
      <c r="D142" s="456" t="s">
        <v>565</v>
      </c>
      <c r="E142" s="484">
        <v>30</v>
      </c>
      <c r="F142" s="485">
        <v>30</v>
      </c>
      <c r="G142" s="486"/>
      <c r="H142" s="487"/>
      <c r="I142" s="487"/>
      <c r="J142" s="487"/>
      <c r="K142" s="488"/>
      <c r="L142" s="489"/>
      <c r="M142" s="490"/>
      <c r="N142" s="490"/>
      <c r="O142" s="491"/>
      <c r="P142" s="460" t="s">
        <v>566</v>
      </c>
      <c r="Q142" s="492" t="s">
        <v>177</v>
      </c>
      <c r="R142" s="493" t="s">
        <v>219</v>
      </c>
      <c r="S142" s="494" t="s">
        <v>177</v>
      </c>
      <c r="T142" s="492"/>
      <c r="U142" s="493"/>
      <c r="V142" s="494"/>
      <c r="W142" s="495"/>
    </row>
    <row r="143" spans="1:23" s="116" customFormat="1" ht="15.75" customHeight="1" thickBot="1">
      <c r="A143" s="863" t="s">
        <v>222</v>
      </c>
      <c r="B143" s="863"/>
      <c r="C143" s="176"/>
      <c r="D143" s="241"/>
      <c r="E143" s="242">
        <v>30</v>
      </c>
      <c r="F143" s="243"/>
      <c r="G143" s="175"/>
      <c r="H143" s="176"/>
      <c r="I143" s="176"/>
      <c r="J143" s="176"/>
      <c r="K143" s="177"/>
      <c r="L143" s="178"/>
      <c r="M143" s="179"/>
      <c r="N143" s="180"/>
      <c r="O143" s="181"/>
      <c r="P143" s="182"/>
      <c r="Q143" s="120"/>
      <c r="R143" s="120"/>
      <c r="S143" s="120"/>
      <c r="T143" s="120"/>
      <c r="U143" s="120"/>
      <c r="V143" s="120"/>
      <c r="W143" s="120"/>
    </row>
    <row r="144" spans="1:23" s="116" customFormat="1">
      <c r="D144" s="450"/>
      <c r="P144" s="120"/>
      <c r="Q144" s="183" t="s">
        <v>223</v>
      </c>
      <c r="R144" s="120"/>
      <c r="S144" s="120"/>
      <c r="T144" s="120"/>
      <c r="U144" s="120"/>
      <c r="V144" s="120"/>
      <c r="W144" s="120"/>
    </row>
    <row r="145" spans="1:23" s="116" customFormat="1">
      <c r="A145" s="244" t="s">
        <v>308</v>
      </c>
      <c r="B145" s="184"/>
      <c r="C145" s="184"/>
      <c r="D145" s="451" t="s">
        <v>309</v>
      </c>
      <c r="E145" s="244"/>
      <c r="F145" s="244"/>
      <c r="M145" s="245"/>
      <c r="N145" s="245"/>
      <c r="P145" s="120"/>
      <c r="Q145" s="183" t="s">
        <v>310</v>
      </c>
      <c r="R145" s="120"/>
      <c r="S145" s="120"/>
      <c r="T145" s="120"/>
      <c r="U145" s="120"/>
      <c r="V145" s="120"/>
      <c r="W145" s="120"/>
    </row>
    <row r="146" spans="1:23" s="116" customFormat="1">
      <c r="A146" s="244" t="s">
        <v>311</v>
      </c>
      <c r="B146" s="184"/>
      <c r="C146" s="184"/>
      <c r="D146" s="451" t="s">
        <v>312</v>
      </c>
      <c r="E146" s="244"/>
      <c r="F146" s="244"/>
      <c r="M146" s="245"/>
      <c r="N146" s="245"/>
    </row>
    <row r="147" spans="1:23">
      <c r="A147" s="116"/>
      <c r="B147" s="116"/>
      <c r="C147" s="116"/>
      <c r="D147" s="450"/>
      <c r="E147" s="116"/>
      <c r="F147" s="116"/>
      <c r="G147" s="116"/>
      <c r="H147" s="116"/>
      <c r="I147" s="116"/>
      <c r="J147" s="116"/>
      <c r="K147" s="116"/>
      <c r="L147" s="116"/>
      <c r="M147" s="116"/>
      <c r="N147" s="116"/>
      <c r="O147" s="116"/>
      <c r="P147" s="116"/>
      <c r="Q147" s="116"/>
      <c r="R147" s="116"/>
      <c r="S147" s="116"/>
      <c r="T147" s="116"/>
      <c r="U147" s="116"/>
      <c r="V147" s="116"/>
      <c r="W147" s="116"/>
    </row>
    <row r="148" spans="1:23">
      <c r="A148" s="116"/>
      <c r="B148" s="116"/>
      <c r="C148" s="116"/>
      <c r="D148" s="450"/>
      <c r="E148" s="116"/>
      <c r="F148" s="116"/>
      <c r="G148" s="116"/>
      <c r="H148" s="116"/>
      <c r="I148" s="116"/>
      <c r="J148" s="116"/>
      <c r="K148" s="116"/>
      <c r="L148" s="116"/>
      <c r="M148" s="116"/>
      <c r="N148" s="116"/>
      <c r="O148" s="116"/>
      <c r="P148" s="116"/>
      <c r="Q148" s="116"/>
      <c r="R148" s="116"/>
      <c r="S148" s="116"/>
      <c r="T148" s="116"/>
      <c r="U148" s="116"/>
      <c r="V148" s="116"/>
      <c r="W148" s="116"/>
    </row>
  </sheetData>
  <mergeCells count="70">
    <mergeCell ref="A143:B143"/>
    <mergeCell ref="L139:O139"/>
    <mergeCell ref="P139:P140"/>
    <mergeCell ref="Q139:S139"/>
    <mergeCell ref="T139:V139"/>
    <mergeCell ref="C139:C140"/>
    <mergeCell ref="D139:D140"/>
    <mergeCell ref="E139:E140"/>
    <mergeCell ref="F139:F140"/>
    <mergeCell ref="W139:W140"/>
    <mergeCell ref="G139:G140"/>
    <mergeCell ref="H139:H140"/>
    <mergeCell ref="I139:I140"/>
    <mergeCell ref="J139:J140"/>
    <mergeCell ref="K139:K140"/>
    <mergeCell ref="T66:V66"/>
    <mergeCell ref="W66:W67"/>
    <mergeCell ref="A130:B130"/>
    <mergeCell ref="A137:B137"/>
    <mergeCell ref="Q138:W138"/>
    <mergeCell ref="A57:B57"/>
    <mergeCell ref="A63:B63"/>
    <mergeCell ref="Q65:W65"/>
    <mergeCell ref="C66:C67"/>
    <mergeCell ref="D66:D67"/>
    <mergeCell ref="E66:E67"/>
    <mergeCell ref="F66:F67"/>
    <mergeCell ref="G66:G67"/>
    <mergeCell ref="H66:H67"/>
    <mergeCell ref="I66:I67"/>
    <mergeCell ref="J66:J67"/>
    <mergeCell ref="K66:K67"/>
    <mergeCell ref="L66:O66"/>
    <mergeCell ref="P66:P67"/>
    <mergeCell ref="Q66:S66"/>
    <mergeCell ref="Q33:W33"/>
    <mergeCell ref="C34:C35"/>
    <mergeCell ref="D34:D35"/>
    <mergeCell ref="E34:E35"/>
    <mergeCell ref="F34:F35"/>
    <mergeCell ref="G34:G35"/>
    <mergeCell ref="H34:H35"/>
    <mergeCell ref="I34:I35"/>
    <mergeCell ref="J34:J35"/>
    <mergeCell ref="K34:K35"/>
    <mergeCell ref="L34:O34"/>
    <mergeCell ref="P34:P35"/>
    <mergeCell ref="Q34:S34"/>
    <mergeCell ref="T34:V34"/>
    <mergeCell ref="W34:W35"/>
    <mergeCell ref="Q7:S7"/>
    <mergeCell ref="T7:V7"/>
    <mergeCell ref="W7:W8"/>
    <mergeCell ref="A25:B25"/>
    <mergeCell ref="A32:B32"/>
    <mergeCell ref="A1:P1"/>
    <mergeCell ref="D3:O3"/>
    <mergeCell ref="A4:B4"/>
    <mergeCell ref="Q6:W6"/>
    <mergeCell ref="C7:C8"/>
    <mergeCell ref="D7:D8"/>
    <mergeCell ref="E7:E8"/>
    <mergeCell ref="F7:F8"/>
    <mergeCell ref="G7:G8"/>
    <mergeCell ref="H7:H8"/>
    <mergeCell ref="I7:I8"/>
    <mergeCell ref="J7:J8"/>
    <mergeCell ref="K7:K8"/>
    <mergeCell ref="L7:O7"/>
    <mergeCell ref="P7:P8"/>
  </mergeCells>
  <pageMargins left="0.7" right="0.7" top="0.75" bottom="0.75" header="0.51180555555555496" footer="0.51180555555555496"/>
  <pageSetup paperSize="9" firstPageNumber="0" fitToHeight="0" orientation="landscape" horizontalDpi="300" verticalDpi="300" r:id="rId1"/>
  <rowBreaks count="3" manualBreakCount="3">
    <brk id="29" max="16383" man="1"/>
    <brk id="60" max="16383" man="1"/>
    <brk id="133"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1"/>
  <sheetViews>
    <sheetView zoomScaleNormal="100" workbookViewId="0">
      <selection activeCell="A5" sqref="A5"/>
    </sheetView>
  </sheetViews>
  <sheetFormatPr baseColWidth="10" defaultColWidth="12.5703125" defaultRowHeight="15"/>
  <cols>
    <col min="1" max="1" width="126" style="1" customWidth="1"/>
    <col min="2" max="1024" width="12.42578125" style="1"/>
  </cols>
  <sheetData>
    <row r="1" spans="1:1" ht="18.75">
      <c r="A1" s="2" t="s">
        <v>567</v>
      </c>
    </row>
    <row r="2" spans="1:1" ht="15.75">
      <c r="A2" s="3"/>
    </row>
    <row r="3" spans="1:1" ht="15" customHeight="1">
      <c r="A3" s="4"/>
    </row>
    <row r="4" spans="1:1" ht="21">
      <c r="A4" s="5" t="s">
        <v>1</v>
      </c>
    </row>
    <row r="5" spans="1:1" ht="15.75">
      <c r="A5" s="6"/>
    </row>
    <row r="6" spans="1:1" ht="15.75">
      <c r="A6" s="6"/>
    </row>
    <row r="7" spans="1:1" ht="15.75">
      <c r="A7" s="7" t="s">
        <v>2</v>
      </c>
    </row>
    <row r="8" spans="1:1">
      <c r="A8" s="8" t="s">
        <v>3</v>
      </c>
    </row>
    <row r="9" spans="1:1">
      <c r="A9" s="9"/>
    </row>
    <row r="10" spans="1:1" ht="15.75">
      <c r="A10" s="10" t="s">
        <v>4</v>
      </c>
    </row>
    <row r="11" spans="1:1" ht="31.5">
      <c r="A11" s="11" t="s">
        <v>5</v>
      </c>
    </row>
    <row r="12" spans="1:1">
      <c r="A12" s="12" t="s">
        <v>568</v>
      </c>
    </row>
    <row r="13" spans="1:1" ht="16.350000000000001" customHeight="1">
      <c r="A13" s="13"/>
    </row>
    <row r="14" spans="1:1" ht="15.75">
      <c r="A14" s="10" t="s">
        <v>7</v>
      </c>
    </row>
    <row r="15" spans="1:1" ht="15.75">
      <c r="A15" s="14" t="s">
        <v>8</v>
      </c>
    </row>
    <row r="16" spans="1:1">
      <c r="A16" s="15" t="s">
        <v>568</v>
      </c>
    </row>
    <row r="17" spans="1:1" ht="15.75">
      <c r="A17" s="16"/>
    </row>
    <row r="18" spans="1:1" s="18" customFormat="1" ht="15.75">
      <c r="A18" s="17" t="s">
        <v>9</v>
      </c>
    </row>
    <row r="19" spans="1:1" s="18" customFormat="1" ht="15.75">
      <c r="A19" s="19" t="s">
        <v>10</v>
      </c>
    </row>
    <row r="20" spans="1:1" s="18" customFormat="1" ht="15.75">
      <c r="A20" s="15" t="s">
        <v>568</v>
      </c>
    </row>
    <row r="21" spans="1:1" s="18" customFormat="1" ht="15.75">
      <c r="A21" s="20"/>
    </row>
    <row r="22" spans="1:1" s="18" customFormat="1" ht="15.75">
      <c r="A22" s="19" t="s">
        <v>11</v>
      </c>
    </row>
    <row r="23" spans="1:1" s="18" customFormat="1" ht="15.75">
      <c r="A23" s="21" t="s">
        <v>12</v>
      </c>
    </row>
    <row r="24" spans="1:1" s="18" customFormat="1" ht="15.75">
      <c r="A24" s="22"/>
    </row>
    <row r="25" spans="1:1" s="18" customFormat="1" ht="15.75">
      <c r="A25" s="17" t="s">
        <v>13</v>
      </c>
    </row>
    <row r="26" spans="1:1" s="18" customFormat="1" ht="15.75">
      <c r="A26" s="19" t="s">
        <v>14</v>
      </c>
    </row>
    <row r="27" spans="1:1" s="18" customFormat="1" ht="15.75">
      <c r="A27" s="23" t="s">
        <v>15</v>
      </c>
    </row>
    <row r="28" spans="1:1" s="18" customFormat="1" ht="15.75">
      <c r="A28" s="19" t="s">
        <v>16</v>
      </c>
    </row>
    <row r="29" spans="1:1" s="18" customFormat="1" ht="15.75">
      <c r="A29" s="23" t="s">
        <v>17</v>
      </c>
    </row>
    <row r="30" spans="1:1" s="18" customFormat="1" ht="15.75">
      <c r="A30" s="19" t="s">
        <v>18</v>
      </c>
    </row>
    <row r="31" spans="1:1" s="18" customFormat="1" ht="15.75">
      <c r="A31" s="23" t="s">
        <v>19</v>
      </c>
    </row>
    <row r="32" spans="1:1">
      <c r="A32" s="4"/>
    </row>
    <row r="33" spans="1:1" ht="21">
      <c r="A33" s="5" t="s">
        <v>20</v>
      </c>
    </row>
    <row r="34" spans="1:1" ht="21">
      <c r="A34" s="24"/>
    </row>
    <row r="35" spans="1:1" ht="15.75">
      <c r="A35" s="16"/>
    </row>
    <row r="36" spans="1:1" ht="15.75">
      <c r="A36" s="7" t="s">
        <v>2</v>
      </c>
    </row>
    <row r="37" spans="1:1">
      <c r="A37" s="25" t="s">
        <v>3</v>
      </c>
    </row>
    <row r="38" spans="1:1" ht="15.75">
      <c r="A38" s="26"/>
    </row>
    <row r="39" spans="1:1" ht="15.75">
      <c r="A39" s="10" t="s">
        <v>4</v>
      </c>
    </row>
    <row r="40" spans="1:1" ht="31.5">
      <c r="A40" s="11" t="s">
        <v>21</v>
      </c>
    </row>
    <row r="41" spans="1:1">
      <c r="A41" s="12" t="s">
        <v>568</v>
      </c>
    </row>
    <row r="42" spans="1:1" ht="16.350000000000001" customHeight="1">
      <c r="A42" s="13"/>
    </row>
    <row r="43" spans="1:1" ht="15.75">
      <c r="A43" s="10" t="s">
        <v>7</v>
      </c>
    </row>
    <row r="44" spans="1:1" ht="15.75">
      <c r="A44" s="14" t="s">
        <v>8</v>
      </c>
    </row>
    <row r="45" spans="1:1">
      <c r="A45" s="12" t="s">
        <v>568</v>
      </c>
    </row>
    <row r="46" spans="1:1" ht="15.75">
      <c r="A46" s="27"/>
    </row>
    <row r="47" spans="1:1" s="18" customFormat="1" ht="15.75">
      <c r="A47" s="17" t="s">
        <v>9</v>
      </c>
    </row>
    <row r="48" spans="1:1" s="18" customFormat="1" ht="15.75">
      <c r="A48" s="19" t="s">
        <v>10</v>
      </c>
    </row>
    <row r="49" spans="1:1" s="18" customFormat="1" ht="15.75">
      <c r="A49" s="15" t="s">
        <v>568</v>
      </c>
    </row>
    <row r="50" spans="1:1" s="18" customFormat="1" ht="15.75">
      <c r="A50" s="20"/>
    </row>
    <row r="51" spans="1:1" s="18" customFormat="1" ht="15.75">
      <c r="A51" s="19" t="s">
        <v>11</v>
      </c>
    </row>
    <row r="52" spans="1:1" s="18" customFormat="1" ht="15.75">
      <c r="A52" s="21" t="s">
        <v>12</v>
      </c>
    </row>
    <row r="53" spans="1:1" s="18" customFormat="1" ht="15.75">
      <c r="A53" s="28"/>
    </row>
    <row r="54" spans="1:1" s="18" customFormat="1" ht="15.75">
      <c r="A54" s="22"/>
    </row>
    <row r="55" spans="1:1" s="18" customFormat="1" ht="15.75">
      <c r="A55" s="17" t="s">
        <v>13</v>
      </c>
    </row>
    <row r="56" spans="1:1" s="18" customFormat="1" ht="15.75">
      <c r="A56" s="19" t="s">
        <v>14</v>
      </c>
    </row>
    <row r="57" spans="1:1" s="18" customFormat="1" ht="15.75">
      <c r="A57" s="23" t="s">
        <v>15</v>
      </c>
    </row>
    <row r="58" spans="1:1" s="18" customFormat="1" ht="15.75">
      <c r="A58" s="19" t="s">
        <v>16</v>
      </c>
    </row>
    <row r="59" spans="1:1" s="18" customFormat="1" ht="15.75">
      <c r="A59" s="23" t="s">
        <v>17</v>
      </c>
    </row>
    <row r="60" spans="1:1" s="18" customFormat="1" ht="15.75">
      <c r="A60" s="19" t="s">
        <v>18</v>
      </c>
    </row>
    <row r="61" spans="1:1" s="18" customFormat="1" ht="15.75">
      <c r="A61" s="23" t="s">
        <v>19</v>
      </c>
    </row>
    <row r="62" spans="1:1" s="18" customFormat="1" ht="15.75">
      <c r="A62" s="23"/>
    </row>
    <row r="63" spans="1:1">
      <c r="A63" s="4"/>
    </row>
    <row r="64" spans="1:1">
      <c r="A64" s="29"/>
    </row>
    <row r="65" spans="1:1" ht="15.75">
      <c r="A65" s="30" t="s">
        <v>22</v>
      </c>
    </row>
    <row r="66" spans="1:1" ht="15.75">
      <c r="A66" s="19" t="s">
        <v>23</v>
      </c>
    </row>
    <row r="67" spans="1:1">
      <c r="A67" s="31" t="s">
        <v>98</v>
      </c>
    </row>
    <row r="68" spans="1:1" ht="15.75">
      <c r="A68" s="19" t="s">
        <v>25</v>
      </c>
    </row>
    <row r="69" spans="1:1">
      <c r="A69" s="32"/>
    </row>
    <row r="70" spans="1:1">
      <c r="A70" s="33"/>
    </row>
    <row r="71" spans="1:1">
      <c r="A71" s="33"/>
    </row>
    <row r="72" spans="1:1" ht="15.75">
      <c r="A72" s="30" t="s">
        <v>27</v>
      </c>
    </row>
    <row r="73" spans="1:1" ht="15.75">
      <c r="A73" s="19" t="s">
        <v>28</v>
      </c>
    </row>
    <row r="74" spans="1:1">
      <c r="A74" s="31" t="s">
        <v>24</v>
      </c>
    </row>
    <row r="75" spans="1:1" ht="15.75">
      <c r="A75" s="19" t="s">
        <v>29</v>
      </c>
    </row>
    <row r="76" spans="1:1" ht="15.75">
      <c r="A76" s="19" t="s">
        <v>30</v>
      </c>
    </row>
    <row r="77" spans="1:1">
      <c r="A77" s="34"/>
    </row>
    <row r="78" spans="1:1" ht="15.75">
      <c r="A78" s="19" t="s">
        <v>25</v>
      </c>
    </row>
    <row r="79" spans="1:1">
      <c r="A79" s="35"/>
    </row>
    <row r="80" spans="1:1">
      <c r="A80" s="35"/>
    </row>
    <row r="81" spans="1:1">
      <c r="A81" s="36"/>
    </row>
  </sheetData>
  <pageMargins left="0.7" right="0.7" top="0.75" bottom="0.75" header="0.51180555555555496" footer="0.51180555555555496"/>
  <pageSetup paperSize="9" firstPageNumber="0" fitToHeight="0" orientation="portrait" horizontalDpi="300" verticalDpi="300"/>
  <rowBreaks count="1" manualBreakCount="1">
    <brk id="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7"/>
  <sheetViews>
    <sheetView zoomScaleNormal="100" workbookViewId="0">
      <selection activeCell="A4" sqref="A4"/>
    </sheetView>
  </sheetViews>
  <sheetFormatPr baseColWidth="10" defaultColWidth="13.5703125" defaultRowHeight="15"/>
  <cols>
    <col min="1" max="1" width="71" style="37" customWidth="1"/>
    <col min="2" max="2" width="8.7109375" style="37" customWidth="1"/>
    <col min="3" max="3" width="65.28515625" style="37" customWidth="1"/>
    <col min="4" max="1024" width="13.42578125" style="37"/>
  </cols>
  <sheetData>
    <row r="1" spans="1:3" ht="15" customHeight="1">
      <c r="A1" s="836" t="s">
        <v>569</v>
      </c>
      <c r="B1" s="836"/>
      <c r="C1" s="836"/>
    </row>
    <row r="3" spans="1:3" ht="16.5">
      <c r="A3" s="496" t="s">
        <v>570</v>
      </c>
      <c r="B3" s="497"/>
      <c r="C3" s="497"/>
    </row>
    <row r="5" spans="1:3">
      <c r="C5" s="39" t="s">
        <v>33</v>
      </c>
    </row>
    <row r="6" spans="1:3" s="501" customFormat="1" ht="30" customHeight="1">
      <c r="A6" s="498" t="s">
        <v>571</v>
      </c>
      <c r="B6" s="499"/>
      <c r="C6" s="500" t="s">
        <v>35</v>
      </c>
    </row>
    <row r="7" spans="1:3">
      <c r="A7" s="43" t="s">
        <v>36</v>
      </c>
      <c r="B7" s="41"/>
      <c r="C7" s="44" t="s">
        <v>572</v>
      </c>
    </row>
    <row r="8" spans="1:3">
      <c r="A8" s="43" t="s">
        <v>573</v>
      </c>
      <c r="B8" s="41"/>
      <c r="C8" s="44" t="s">
        <v>574</v>
      </c>
    </row>
    <row r="9" spans="1:3">
      <c r="A9" s="43" t="s">
        <v>575</v>
      </c>
      <c r="B9" s="41"/>
      <c r="C9" s="46"/>
    </row>
    <row r="10" spans="1:3">
      <c r="A10" s="43" t="s">
        <v>576</v>
      </c>
      <c r="B10" s="41"/>
      <c r="C10" s="44" t="s">
        <v>42</v>
      </c>
    </row>
    <row r="11" spans="1:3">
      <c r="A11" s="47" t="s">
        <v>577</v>
      </c>
      <c r="B11" s="41"/>
      <c r="C11" s="44" t="s">
        <v>578</v>
      </c>
    </row>
    <row r="12" spans="1:3">
      <c r="C12" s="48" t="s">
        <v>45</v>
      </c>
    </row>
    <row r="14" spans="1:3">
      <c r="A14" s="49" t="s">
        <v>46</v>
      </c>
      <c r="B14" s="50"/>
      <c r="C14" s="51"/>
    </row>
    <row r="15" spans="1:3" ht="23.45" customHeight="1">
      <c r="A15" s="52" t="s">
        <v>579</v>
      </c>
      <c r="B15" s="41"/>
      <c r="C15" s="53"/>
    </row>
    <row r="16" spans="1:3" ht="42.6" customHeight="1">
      <c r="A16" s="834" t="s">
        <v>48</v>
      </c>
      <c r="B16" s="834"/>
      <c r="C16" s="834"/>
    </row>
    <row r="17" spans="1:3" ht="39.6" customHeight="1">
      <c r="A17" s="835" t="s">
        <v>580</v>
      </c>
      <c r="B17" s="835"/>
      <c r="C17" s="835"/>
    </row>
    <row r="18" spans="1:3" ht="15.6" customHeight="1">
      <c r="A18" s="54"/>
      <c r="B18" s="55"/>
      <c r="C18" s="56"/>
    </row>
    <row r="19" spans="1:3">
      <c r="A19" s="54" t="s">
        <v>581</v>
      </c>
      <c r="B19" s="55"/>
      <c r="C19" s="56"/>
    </row>
    <row r="20" spans="1:3" ht="18.600000000000001" customHeight="1">
      <c r="A20" s="835" t="s">
        <v>51</v>
      </c>
      <c r="B20" s="835"/>
      <c r="C20" s="835"/>
    </row>
    <row r="21" spans="1:3" ht="18.600000000000001" customHeight="1">
      <c r="A21" s="54"/>
      <c r="B21" s="55"/>
      <c r="C21" s="56"/>
    </row>
    <row r="22" spans="1:3" ht="52.35" customHeight="1">
      <c r="A22" s="834" t="s">
        <v>52</v>
      </c>
      <c r="B22" s="834"/>
      <c r="C22" s="834"/>
    </row>
    <row r="23" spans="1:3" ht="18" customHeight="1">
      <c r="A23" s="57"/>
      <c r="B23" s="55"/>
      <c r="C23" s="56"/>
    </row>
    <row r="24" spans="1:3">
      <c r="A24" s="52" t="s">
        <v>53</v>
      </c>
      <c r="B24" s="41"/>
      <c r="C24" s="53"/>
    </row>
    <row r="25" spans="1:3" ht="16.5">
      <c r="A25" s="502" t="s">
        <v>582</v>
      </c>
      <c r="B25" s="41"/>
      <c r="C25" s="53"/>
    </row>
    <row r="26" spans="1:3">
      <c r="A26" s="58"/>
      <c r="B26" s="41"/>
      <c r="C26" s="53"/>
    </row>
    <row r="27" spans="1:3">
      <c r="A27" s="60"/>
      <c r="B27" s="61"/>
      <c r="C27" s="62"/>
    </row>
    <row r="29" spans="1:3">
      <c r="A29" s="49" t="s">
        <v>56</v>
      </c>
      <c r="B29" s="50"/>
      <c r="C29" s="51"/>
    </row>
    <row r="30" spans="1:3">
      <c r="A30" s="52" t="s">
        <v>57</v>
      </c>
      <c r="B30" s="41"/>
      <c r="C30" s="53"/>
    </row>
    <row r="31" spans="1:3" ht="42" customHeight="1">
      <c r="A31" s="834" t="s">
        <v>583</v>
      </c>
      <c r="B31" s="834"/>
      <c r="C31" s="834"/>
    </row>
    <row r="32" spans="1:3" ht="42.6" customHeight="1">
      <c r="A32" s="835" t="s">
        <v>580</v>
      </c>
      <c r="B32" s="835"/>
      <c r="C32" s="835"/>
    </row>
    <row r="33" spans="1:3" ht="18.600000000000001" customHeight="1">
      <c r="A33" s="54"/>
      <c r="B33" s="55"/>
      <c r="C33" s="56"/>
    </row>
    <row r="34" spans="1:3" ht="14.45" customHeight="1">
      <c r="A34" s="834" t="s">
        <v>52</v>
      </c>
      <c r="B34" s="834"/>
      <c r="C34" s="834"/>
    </row>
    <row r="35" spans="1:3">
      <c r="A35" s="57"/>
      <c r="B35" s="55"/>
      <c r="C35" s="56"/>
    </row>
    <row r="36" spans="1:3">
      <c r="A36" s="52" t="s">
        <v>53</v>
      </c>
      <c r="B36" s="41"/>
      <c r="C36" s="53"/>
    </row>
    <row r="37" spans="1:3" ht="82.5">
      <c r="A37" s="503" t="s">
        <v>584</v>
      </c>
      <c r="B37" s="41"/>
      <c r="C37" s="53"/>
    </row>
    <row r="38" spans="1:3">
      <c r="A38" s="52"/>
      <c r="B38" s="41"/>
      <c r="C38" s="53"/>
    </row>
    <row r="39" spans="1:3">
      <c r="A39" s="66" t="s">
        <v>585</v>
      </c>
      <c r="B39" s="41"/>
      <c r="C39" s="53"/>
    </row>
    <row r="40" spans="1:3" ht="24.6" customHeight="1">
      <c r="A40" s="67"/>
      <c r="B40" s="61"/>
      <c r="C40" s="62"/>
    </row>
    <row r="42" spans="1:3">
      <c r="A42" s="49" t="s">
        <v>61</v>
      </c>
      <c r="B42" s="50"/>
      <c r="C42" s="51"/>
    </row>
    <row r="43" spans="1:3">
      <c r="A43" s="68"/>
      <c r="B43" s="41"/>
      <c r="C43" s="53"/>
    </row>
    <row r="44" spans="1:3" ht="15" customHeight="1">
      <c r="A44" s="834" t="s">
        <v>586</v>
      </c>
      <c r="B44" s="834"/>
      <c r="C44" s="834"/>
    </row>
    <row r="45" spans="1:3">
      <c r="A45" s="68"/>
      <c r="B45" s="41"/>
      <c r="C45" s="53"/>
    </row>
    <row r="46" spans="1:3">
      <c r="A46" s="52" t="s">
        <v>63</v>
      </c>
      <c r="B46" s="41"/>
      <c r="C46" s="53" t="s">
        <v>64</v>
      </c>
    </row>
    <row r="47" spans="1:3">
      <c r="A47" s="60" t="s">
        <v>65</v>
      </c>
      <c r="B47" s="61"/>
      <c r="C47" s="62" t="s">
        <v>66</v>
      </c>
    </row>
  </sheetData>
  <mergeCells count="9">
    <mergeCell ref="A31:C31"/>
    <mergeCell ref="A32:C32"/>
    <mergeCell ref="A34:C34"/>
    <mergeCell ref="A44:C44"/>
    <mergeCell ref="A1:C1"/>
    <mergeCell ref="A16:C16"/>
    <mergeCell ref="A17:C17"/>
    <mergeCell ref="A20:C20"/>
    <mergeCell ref="A22:C22"/>
  </mergeCells>
  <pageMargins left="0.7" right="0.7" top="0.75" bottom="0.75"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1:AMJ92"/>
  <sheetViews>
    <sheetView showGridLines="0" zoomScaleNormal="100" workbookViewId="0">
      <selection activeCell="B12" sqref="B12"/>
    </sheetView>
  </sheetViews>
  <sheetFormatPr baseColWidth="10" defaultColWidth="12" defaultRowHeight="15"/>
  <cols>
    <col min="1" max="4" width="12" style="69"/>
    <col min="5" max="5" width="13.140625" style="69" customWidth="1"/>
    <col min="6" max="1024" width="12" style="69"/>
  </cols>
  <sheetData>
    <row r="1" spans="1:16">
      <c r="G1" s="70"/>
      <c r="H1" s="70"/>
      <c r="I1" s="70"/>
      <c r="J1" s="70"/>
      <c r="K1" s="70"/>
      <c r="L1" s="70"/>
      <c r="M1" s="70"/>
      <c r="N1" s="70"/>
      <c r="O1" s="70"/>
      <c r="P1" s="70"/>
    </row>
    <row r="2" spans="1:16">
      <c r="G2" s="71" t="s">
        <v>67</v>
      </c>
      <c r="H2" s="71"/>
      <c r="I2" s="71"/>
      <c r="J2" s="70"/>
      <c r="K2" s="70"/>
      <c r="L2" s="70"/>
      <c r="M2" s="70"/>
      <c r="N2" s="70"/>
      <c r="O2" s="70"/>
      <c r="P2" s="70"/>
    </row>
    <row r="3" spans="1:16" ht="15.75">
      <c r="G3" s="72" t="s">
        <v>68</v>
      </c>
      <c r="H3" s="72"/>
      <c r="I3" s="72"/>
      <c r="J3" s="72"/>
      <c r="K3" s="72"/>
      <c r="L3" s="72"/>
      <c r="M3" s="72"/>
      <c r="N3" s="70"/>
      <c r="O3" s="70"/>
      <c r="P3" s="70"/>
    </row>
    <row r="4" spans="1:16">
      <c r="G4" s="70" t="s">
        <v>69</v>
      </c>
      <c r="H4" s="70"/>
      <c r="I4" s="70"/>
      <c r="J4" s="70"/>
      <c r="K4" s="70"/>
      <c r="L4" s="70"/>
      <c r="M4" s="70"/>
      <c r="N4" s="70"/>
      <c r="O4" s="70"/>
      <c r="P4" s="70"/>
    </row>
    <row r="5" spans="1:16">
      <c r="G5" s="70"/>
      <c r="H5" s="70"/>
      <c r="I5" s="70"/>
      <c r="J5" s="70"/>
      <c r="K5" s="70"/>
      <c r="L5" s="70"/>
      <c r="M5" s="70"/>
      <c r="N5" s="70"/>
      <c r="O5" s="70"/>
      <c r="P5" s="70"/>
    </row>
    <row r="6" spans="1:16">
      <c r="G6" s="70"/>
      <c r="H6" s="70"/>
      <c r="I6" s="70"/>
      <c r="J6" s="70"/>
      <c r="K6" s="70"/>
      <c r="L6" s="70"/>
      <c r="M6" s="70"/>
      <c r="N6" s="70"/>
      <c r="O6" s="70"/>
      <c r="P6" s="70"/>
    </row>
    <row r="7" spans="1:16">
      <c r="G7" s="70"/>
      <c r="H7" s="70"/>
      <c r="I7" s="70"/>
      <c r="J7" s="70"/>
      <c r="K7" s="70"/>
      <c r="L7" s="70"/>
      <c r="M7" s="70"/>
      <c r="N7" s="70"/>
      <c r="O7" s="70"/>
      <c r="P7" s="70"/>
    </row>
    <row r="8" spans="1:16">
      <c r="B8" s="73" t="s">
        <v>70</v>
      </c>
      <c r="C8" s="74"/>
      <c r="D8" s="75"/>
      <c r="E8" s="76"/>
      <c r="G8" s="70"/>
      <c r="H8" s="70"/>
      <c r="I8" s="70"/>
      <c r="J8" s="70"/>
      <c r="K8" s="70"/>
      <c r="L8" s="70"/>
      <c r="M8" s="70"/>
      <c r="N8" s="70"/>
      <c r="O8" s="70"/>
      <c r="P8" s="70"/>
    </row>
    <row r="9" spans="1:16" s="77" customFormat="1">
      <c r="B9" s="78" t="s">
        <v>71</v>
      </c>
      <c r="C9" s="79"/>
      <c r="D9" s="80"/>
      <c r="E9" s="81"/>
      <c r="F9" s="80"/>
    </row>
    <row r="10" spans="1:16">
      <c r="B10" s="82" t="s">
        <v>72</v>
      </c>
      <c r="C10" s="83" t="s">
        <v>73</v>
      </c>
      <c r="D10" s="70"/>
      <c r="E10" s="84"/>
      <c r="F10" s="70"/>
      <c r="G10" s="85" t="s">
        <v>74</v>
      </c>
      <c r="H10" s="85"/>
      <c r="I10" s="85"/>
      <c r="J10" s="85"/>
    </row>
    <row r="11" spans="1:16">
      <c r="B11" s="82" t="s">
        <v>75</v>
      </c>
      <c r="C11" s="70"/>
      <c r="D11" s="70"/>
      <c r="E11" s="84"/>
      <c r="F11" s="70"/>
    </row>
    <row r="12" spans="1:16">
      <c r="B12" s="82" t="s">
        <v>587</v>
      </c>
      <c r="C12" s="83"/>
      <c r="D12" s="70"/>
      <c r="E12" s="84"/>
      <c r="F12" s="70"/>
    </row>
    <row r="13" spans="1:16">
      <c r="B13" s="82" t="s">
        <v>77</v>
      </c>
      <c r="C13" s="70"/>
      <c r="D13" s="70"/>
      <c r="E13" s="84"/>
      <c r="F13" s="70"/>
    </row>
    <row r="14" spans="1:16">
      <c r="B14" s="86" t="s">
        <v>78</v>
      </c>
      <c r="C14" s="87"/>
      <c r="D14" s="88"/>
      <c r="E14" s="89"/>
      <c r="F14" s="70"/>
    </row>
    <row r="15" spans="1:16">
      <c r="B15" s="70"/>
      <c r="C15" s="70"/>
      <c r="D15" s="70"/>
      <c r="E15" s="70"/>
      <c r="F15" s="70"/>
    </row>
    <row r="16" spans="1:16" s="91" customFormat="1">
      <c r="A16" s="90" t="s">
        <v>79</v>
      </c>
      <c r="B16" s="90"/>
      <c r="C16" s="90"/>
      <c r="D16" s="90"/>
      <c r="E16" s="90"/>
      <c r="F16" s="90"/>
    </row>
    <row r="17" spans="1:6" s="91" customFormat="1">
      <c r="A17" s="92" t="s">
        <v>80</v>
      </c>
      <c r="B17" s="90"/>
      <c r="C17" s="90"/>
      <c r="D17" s="90"/>
      <c r="E17" s="90"/>
      <c r="F17" s="90"/>
    </row>
    <row r="18" spans="1:6" s="91" customFormat="1">
      <c r="A18" s="69" t="s">
        <v>81</v>
      </c>
      <c r="B18" s="90"/>
      <c r="C18" s="90"/>
      <c r="D18" s="90"/>
      <c r="E18" s="90"/>
      <c r="F18" s="90"/>
    </row>
    <row r="19" spans="1:6" s="91" customFormat="1">
      <c r="A19" s="69" t="s">
        <v>82</v>
      </c>
      <c r="B19" s="90"/>
      <c r="C19" s="90"/>
      <c r="D19" s="90"/>
      <c r="E19" s="90"/>
      <c r="F19" s="90"/>
    </row>
    <row r="20" spans="1:6" s="91" customFormat="1">
      <c r="A20" s="69" t="s">
        <v>83</v>
      </c>
      <c r="B20" s="90"/>
      <c r="C20" s="90"/>
      <c r="D20" s="90"/>
      <c r="E20" s="90"/>
      <c r="F20" s="90"/>
    </row>
    <row r="21" spans="1:6" s="91" customFormat="1">
      <c r="A21" s="69"/>
      <c r="B21" s="90"/>
      <c r="C21" s="90"/>
      <c r="D21" s="90"/>
      <c r="E21" s="90"/>
      <c r="F21" s="90"/>
    </row>
    <row r="22" spans="1:6" s="95" customFormat="1">
      <c r="A22" s="93" t="s">
        <v>84</v>
      </c>
      <c r="B22" s="94"/>
      <c r="C22" s="94"/>
      <c r="D22" s="94"/>
      <c r="E22" s="94"/>
      <c r="F22" s="94"/>
    </row>
    <row r="24" spans="1:6" s="92" customFormat="1">
      <c r="A24" s="92" t="s">
        <v>85</v>
      </c>
    </row>
    <row r="25" spans="1:6" s="96" customFormat="1">
      <c r="A25" s="96" t="s">
        <v>86</v>
      </c>
    </row>
    <row r="26" spans="1:6" s="96" customFormat="1">
      <c r="A26" s="96" t="s">
        <v>87</v>
      </c>
    </row>
    <row r="27" spans="1:6" s="96" customFormat="1"/>
    <row r="28" spans="1:6" s="93" customFormat="1">
      <c r="A28" s="97" t="s">
        <v>88</v>
      </c>
    </row>
    <row r="29" spans="1:6" s="93" customFormat="1">
      <c r="A29" s="97"/>
    </row>
    <row r="30" spans="1:6" s="92" customFormat="1">
      <c r="A30" s="92" t="s">
        <v>89</v>
      </c>
    </row>
    <row r="31" spans="1:6" s="96" customFormat="1">
      <c r="A31" s="98" t="s">
        <v>90</v>
      </c>
    </row>
    <row r="32" spans="1:6" s="96" customFormat="1">
      <c r="A32" s="98" t="s">
        <v>91</v>
      </c>
    </row>
    <row r="33" spans="1:8" s="96" customFormat="1">
      <c r="A33" s="98"/>
    </row>
    <row r="34" spans="1:8" s="92" customFormat="1">
      <c r="A34" s="92" t="s">
        <v>92</v>
      </c>
    </row>
    <row r="36" spans="1:8">
      <c r="A36" s="99" t="s">
        <v>93</v>
      </c>
      <c r="B36" s="99"/>
      <c r="C36" s="99"/>
      <c r="D36" s="96"/>
      <c r="E36" s="96"/>
      <c r="F36" s="96"/>
      <c r="G36" s="96"/>
      <c r="H36" s="96"/>
    </row>
    <row r="37" spans="1:8">
      <c r="A37" s="96"/>
      <c r="B37" s="96"/>
      <c r="C37" s="96"/>
      <c r="D37" s="96"/>
      <c r="E37" s="96"/>
      <c r="F37" s="96"/>
      <c r="G37" s="96"/>
      <c r="H37" s="96"/>
    </row>
    <row r="38" spans="1:8">
      <c r="A38" s="93" t="s">
        <v>94</v>
      </c>
      <c r="B38" s="93"/>
      <c r="C38" s="93"/>
      <c r="D38" s="93"/>
      <c r="E38" s="93"/>
      <c r="F38" s="93"/>
      <c r="G38" s="93"/>
    </row>
    <row r="39" spans="1:8">
      <c r="A39" s="93"/>
      <c r="B39" s="93"/>
      <c r="C39" s="93"/>
      <c r="D39" s="93"/>
      <c r="E39" s="93"/>
      <c r="F39" s="100"/>
      <c r="G39" s="93"/>
    </row>
    <row r="40" spans="1:8">
      <c r="A40" s="93" t="s">
        <v>95</v>
      </c>
      <c r="B40" s="93"/>
      <c r="C40" s="93"/>
      <c r="D40" s="93"/>
      <c r="E40" s="93"/>
      <c r="F40" s="93"/>
      <c r="G40" s="93"/>
    </row>
    <row r="41" spans="1:8">
      <c r="A41" s="93"/>
      <c r="B41" s="93"/>
      <c r="C41" s="93"/>
      <c r="D41" s="93"/>
      <c r="E41" s="93"/>
      <c r="F41" s="93"/>
      <c r="G41" s="93"/>
    </row>
    <row r="42" spans="1:8" s="91" customFormat="1">
      <c r="A42" s="90" t="s">
        <v>96</v>
      </c>
      <c r="B42" s="90"/>
      <c r="C42" s="90"/>
      <c r="D42" s="90"/>
      <c r="E42" s="90"/>
      <c r="F42" s="90"/>
    </row>
    <row r="44" spans="1:8" s="93" customFormat="1">
      <c r="A44" s="93" t="s">
        <v>97</v>
      </c>
    </row>
    <row r="45" spans="1:8" s="101" customFormat="1"/>
    <row r="46" spans="1:8" s="101" customFormat="1"/>
    <row r="47" spans="1:8">
      <c r="A47" s="69" t="s">
        <v>99</v>
      </c>
    </row>
    <row r="48" spans="1:8" s="101" customFormat="1"/>
    <row r="50" spans="1:6" s="93" customFormat="1">
      <c r="A50" s="93" t="s">
        <v>100</v>
      </c>
    </row>
    <row r="51" spans="1:6" s="101" customFormat="1"/>
    <row r="53" spans="1:6" s="93" customFormat="1">
      <c r="A53" s="93" t="s">
        <v>101</v>
      </c>
    </row>
    <row r="54" spans="1:6" s="101" customFormat="1"/>
    <row r="56" spans="1:6">
      <c r="A56" s="69" t="s">
        <v>102</v>
      </c>
    </row>
    <row r="58" spans="1:6" s="98" customFormat="1">
      <c r="A58" s="102" t="s">
        <v>103</v>
      </c>
      <c r="B58" s="103"/>
      <c r="C58" s="103"/>
      <c r="D58" s="104" t="s">
        <v>104</v>
      </c>
      <c r="E58" s="105"/>
      <c r="F58" s="106"/>
    </row>
    <row r="59" spans="1:6">
      <c r="A59" s="82" t="s">
        <v>105</v>
      </c>
      <c r="B59" s="70"/>
      <c r="C59" s="70"/>
      <c r="D59" s="107"/>
      <c r="E59" s="108"/>
      <c r="F59" s="109"/>
    </row>
    <row r="60" spans="1:6">
      <c r="A60" s="110" t="s">
        <v>106</v>
      </c>
      <c r="B60" s="70"/>
      <c r="C60" s="70"/>
      <c r="D60" s="107"/>
      <c r="E60" s="111"/>
      <c r="F60" s="109"/>
    </row>
    <row r="61" spans="1:6">
      <c r="A61" s="110" t="s">
        <v>107</v>
      </c>
      <c r="B61" s="70"/>
      <c r="C61" s="70"/>
      <c r="D61" s="107"/>
      <c r="E61" s="111"/>
      <c r="F61" s="109"/>
    </row>
    <row r="62" spans="1:6">
      <c r="A62" s="112"/>
      <c r="B62" s="70"/>
      <c r="C62" s="70"/>
      <c r="D62" s="70"/>
      <c r="E62" s="70"/>
      <c r="F62" s="70"/>
    </row>
    <row r="63" spans="1:6" s="93" customFormat="1">
      <c r="A63" s="93" t="s">
        <v>108</v>
      </c>
    </row>
    <row r="64" spans="1:6" s="101" customFormat="1">
      <c r="A64" s="113"/>
    </row>
    <row r="66" spans="1:6" s="91" customFormat="1">
      <c r="A66" s="90" t="s">
        <v>109</v>
      </c>
      <c r="B66" s="90"/>
      <c r="C66" s="90"/>
      <c r="D66" s="90"/>
      <c r="E66" s="90"/>
      <c r="F66" s="90"/>
    </row>
    <row r="68" spans="1:6">
      <c r="A68" s="69" t="s">
        <v>110</v>
      </c>
    </row>
    <row r="69" spans="1:6">
      <c r="A69" s="69" t="s">
        <v>111</v>
      </c>
    </row>
    <row r="70" spans="1:6">
      <c r="A70" s="69" t="s">
        <v>112</v>
      </c>
    </row>
    <row r="72" spans="1:6" s="91" customFormat="1">
      <c r="A72" s="90" t="s">
        <v>113</v>
      </c>
      <c r="B72" s="90"/>
      <c r="C72" s="90"/>
      <c r="D72" s="90"/>
      <c r="E72" s="90"/>
      <c r="F72" s="90"/>
    </row>
    <row r="74" spans="1:6" s="93" customFormat="1">
      <c r="A74" s="93" t="s">
        <v>114</v>
      </c>
    </row>
    <row r="75" spans="1:6" s="93" customFormat="1">
      <c r="A75" s="93" t="s">
        <v>115</v>
      </c>
    </row>
    <row r="76" spans="1:6" s="93" customFormat="1">
      <c r="A76" s="93" t="s">
        <v>116</v>
      </c>
    </row>
    <row r="77" spans="1:6" s="93" customFormat="1">
      <c r="A77" s="93" t="s">
        <v>117</v>
      </c>
    </row>
    <row r="78" spans="1:6" s="93" customFormat="1">
      <c r="A78" s="93" t="s">
        <v>118</v>
      </c>
    </row>
    <row r="79" spans="1:6" s="93" customFormat="1">
      <c r="A79" s="93" t="s">
        <v>119</v>
      </c>
    </row>
    <row r="81" spans="1:6" s="91" customFormat="1">
      <c r="A81" s="90" t="s">
        <v>120</v>
      </c>
      <c r="B81" s="90"/>
      <c r="C81" s="90"/>
      <c r="D81" s="90"/>
      <c r="E81" s="90"/>
      <c r="F81" s="90"/>
    </row>
    <row r="83" spans="1:6">
      <c r="A83" s="69" t="s">
        <v>121</v>
      </c>
    </row>
    <row r="84" spans="1:6">
      <c r="A84" s="114"/>
    </row>
    <row r="85" spans="1:6">
      <c r="A85" s="115" t="s">
        <v>122</v>
      </c>
      <c r="B85" s="115"/>
      <c r="C85" s="115"/>
    </row>
    <row r="87" spans="1:6">
      <c r="A87" s="69" t="s">
        <v>123</v>
      </c>
    </row>
    <row r="88" spans="1:6">
      <c r="A88" s="69" t="s">
        <v>124</v>
      </c>
    </row>
    <row r="90" spans="1:6">
      <c r="A90" s="115" t="s">
        <v>125</v>
      </c>
      <c r="B90" s="115"/>
    </row>
    <row r="92" spans="1:6">
      <c r="A92" s="93" t="s">
        <v>126</v>
      </c>
      <c r="B92" s="93"/>
      <c r="C92" s="93"/>
    </row>
  </sheetData>
  <pageMargins left="0.7" right="0.7" top="0.75" bottom="0.7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7"/>
  <sheetViews>
    <sheetView topLeftCell="A22" zoomScaleNormal="100" workbookViewId="0">
      <selection activeCell="G32" sqref="G32"/>
    </sheetView>
  </sheetViews>
  <sheetFormatPr baseColWidth="10" defaultColWidth="13.5703125" defaultRowHeight="15"/>
  <cols>
    <col min="1" max="1" width="71" style="37" customWidth="1"/>
    <col min="2" max="2" width="8.7109375" style="37" customWidth="1"/>
    <col min="3" max="3" width="65.28515625" style="37" customWidth="1"/>
    <col min="4" max="1024" width="13.42578125" style="37"/>
  </cols>
  <sheetData>
    <row r="1" spans="1:6" ht="15" customHeight="1">
      <c r="A1" s="836" t="s">
        <v>31</v>
      </c>
      <c r="B1" s="836"/>
      <c r="C1" s="836"/>
    </row>
    <row r="3" spans="1:6" ht="60">
      <c r="A3" s="38" t="s">
        <v>32</v>
      </c>
    </row>
    <row r="5" spans="1:6">
      <c r="C5" s="39" t="s">
        <v>33</v>
      </c>
    </row>
    <row r="6" spans="1:6">
      <c r="A6" s="40" t="s">
        <v>34</v>
      </c>
      <c r="B6" s="41"/>
      <c r="C6" s="42" t="s">
        <v>35</v>
      </c>
    </row>
    <row r="7" spans="1:6">
      <c r="A7" s="43" t="s">
        <v>36</v>
      </c>
      <c r="B7" s="41"/>
      <c r="C7" s="44" t="s">
        <v>37</v>
      </c>
      <c r="F7" s="45"/>
    </row>
    <row r="8" spans="1:6">
      <c r="A8" s="43" t="s">
        <v>38</v>
      </c>
      <c r="B8" s="41"/>
      <c r="C8" s="44" t="s">
        <v>39</v>
      </c>
    </row>
    <row r="9" spans="1:6">
      <c r="A9" s="43" t="s">
        <v>40</v>
      </c>
      <c r="B9" s="41"/>
      <c r="C9" s="46"/>
    </row>
    <row r="10" spans="1:6">
      <c r="A10" s="43" t="s">
        <v>41</v>
      </c>
      <c r="B10" s="41"/>
      <c r="C10" s="44" t="s">
        <v>42</v>
      </c>
    </row>
    <row r="11" spans="1:6">
      <c r="A11" s="47" t="s">
        <v>43</v>
      </c>
      <c r="B11" s="41"/>
      <c r="C11" s="44" t="s">
        <v>44</v>
      </c>
    </row>
    <row r="12" spans="1:6">
      <c r="C12" s="48" t="s">
        <v>45</v>
      </c>
    </row>
    <row r="14" spans="1:6">
      <c r="A14" s="49" t="s">
        <v>46</v>
      </c>
      <c r="B14" s="50"/>
      <c r="C14" s="51"/>
    </row>
    <row r="15" spans="1:6" ht="23.45" customHeight="1">
      <c r="A15" s="52" t="s">
        <v>47</v>
      </c>
      <c r="B15" s="41"/>
      <c r="C15" s="53"/>
    </row>
    <row r="16" spans="1:6" ht="42.6" customHeight="1">
      <c r="A16" s="834" t="s">
        <v>48</v>
      </c>
      <c r="B16" s="834"/>
      <c r="C16" s="834"/>
    </row>
    <row r="17" spans="1:3" ht="39.6" customHeight="1">
      <c r="A17" s="835" t="s">
        <v>49</v>
      </c>
      <c r="B17" s="835"/>
      <c r="C17" s="835"/>
    </row>
    <row r="18" spans="1:3" ht="15.6" customHeight="1">
      <c r="A18" s="54"/>
      <c r="B18" s="55"/>
      <c r="C18" s="56"/>
    </row>
    <row r="19" spans="1:3">
      <c r="A19" s="54" t="s">
        <v>50</v>
      </c>
      <c r="B19" s="55"/>
      <c r="C19" s="56"/>
    </row>
    <row r="20" spans="1:3" ht="18.600000000000001" customHeight="1">
      <c r="A20" s="835" t="s">
        <v>51</v>
      </c>
      <c r="B20" s="835"/>
      <c r="C20" s="835"/>
    </row>
    <row r="21" spans="1:3" ht="18.600000000000001" customHeight="1">
      <c r="A21" s="54"/>
      <c r="B21" s="55"/>
      <c r="C21" s="56"/>
    </row>
    <row r="22" spans="1:3" ht="52.35" customHeight="1">
      <c r="A22" s="834" t="s">
        <v>52</v>
      </c>
      <c r="B22" s="834"/>
      <c r="C22" s="834"/>
    </row>
    <row r="23" spans="1:3" ht="18" customHeight="1">
      <c r="A23" s="57"/>
      <c r="B23" s="55"/>
      <c r="C23" s="56"/>
    </row>
    <row r="24" spans="1:3">
      <c r="A24" s="52" t="s">
        <v>53</v>
      </c>
      <c r="B24" s="41"/>
      <c r="C24" s="53"/>
    </row>
    <row r="25" spans="1:3">
      <c r="A25" s="58" t="s">
        <v>54</v>
      </c>
      <c r="B25" s="41"/>
      <c r="C25" s="53"/>
    </row>
    <row r="26" spans="1:3">
      <c r="A26" s="59" t="s">
        <v>55</v>
      </c>
      <c r="B26" s="41"/>
      <c r="C26" s="53"/>
    </row>
    <row r="27" spans="1:3">
      <c r="A27" s="60"/>
      <c r="B27" s="61"/>
      <c r="C27" s="62"/>
    </row>
    <row r="29" spans="1:3">
      <c r="A29" s="49" t="s">
        <v>56</v>
      </c>
      <c r="B29" s="50"/>
      <c r="C29" s="51"/>
    </row>
    <row r="30" spans="1:3">
      <c r="A30" s="52" t="s">
        <v>57</v>
      </c>
      <c r="B30" s="41"/>
      <c r="C30" s="53"/>
    </row>
    <row r="31" spans="1:3" ht="42" customHeight="1">
      <c r="A31" s="834" t="s">
        <v>48</v>
      </c>
      <c r="B31" s="834"/>
      <c r="C31" s="834"/>
    </row>
    <row r="32" spans="1:3" ht="42.6" customHeight="1">
      <c r="A32" s="835" t="s">
        <v>58</v>
      </c>
      <c r="B32" s="835"/>
      <c r="C32" s="835"/>
    </row>
    <row r="33" spans="1:3" ht="18.600000000000001" customHeight="1">
      <c r="A33" s="54"/>
      <c r="B33" s="55"/>
      <c r="C33" s="56"/>
    </row>
    <row r="34" spans="1:3" ht="14.45" customHeight="1">
      <c r="A34" s="834" t="s">
        <v>52</v>
      </c>
      <c r="B34" s="834"/>
      <c r="C34" s="834"/>
    </row>
    <row r="35" spans="1:3">
      <c r="A35" s="57"/>
      <c r="B35" s="55"/>
      <c r="C35" s="56"/>
    </row>
    <row r="36" spans="1:3">
      <c r="A36" s="52" t="s">
        <v>53</v>
      </c>
      <c r="B36" s="41"/>
      <c r="C36" s="53"/>
    </row>
    <row r="37" spans="1:3">
      <c r="A37" s="58" t="s">
        <v>54</v>
      </c>
      <c r="B37" s="41"/>
      <c r="C37" s="53"/>
    </row>
    <row r="38" spans="1:3" s="65" customFormat="1">
      <c r="A38" s="59" t="s">
        <v>59</v>
      </c>
      <c r="B38" s="63"/>
      <c r="C38" s="64"/>
    </row>
    <row r="39" spans="1:3">
      <c r="A39" s="66" t="s">
        <v>60</v>
      </c>
      <c r="B39" s="41"/>
      <c r="C39" s="53"/>
    </row>
    <row r="40" spans="1:3" ht="24.6" customHeight="1">
      <c r="A40" s="67"/>
      <c r="B40" s="61"/>
      <c r="C40" s="62"/>
    </row>
    <row r="42" spans="1:3">
      <c r="A42" s="49" t="s">
        <v>61</v>
      </c>
      <c r="B42" s="50"/>
      <c r="C42" s="51"/>
    </row>
    <row r="43" spans="1:3">
      <c r="A43" s="68"/>
      <c r="B43" s="41"/>
      <c r="C43" s="53"/>
    </row>
    <row r="44" spans="1:3" ht="15" customHeight="1">
      <c r="A44" s="834" t="s">
        <v>62</v>
      </c>
      <c r="B44" s="834"/>
      <c r="C44" s="834"/>
    </row>
    <row r="45" spans="1:3">
      <c r="A45" s="68"/>
      <c r="B45" s="41"/>
      <c r="C45" s="53"/>
    </row>
    <row r="46" spans="1:3">
      <c r="A46" s="52" t="s">
        <v>63</v>
      </c>
      <c r="B46" s="41"/>
      <c r="C46" s="53" t="s">
        <v>64</v>
      </c>
    </row>
    <row r="47" spans="1:3">
      <c r="A47" s="60" t="s">
        <v>65</v>
      </c>
      <c r="B47" s="61"/>
      <c r="C47" s="62" t="s">
        <v>66</v>
      </c>
    </row>
  </sheetData>
  <mergeCells count="9">
    <mergeCell ref="A31:C31"/>
    <mergeCell ref="A32:C32"/>
    <mergeCell ref="A34:C34"/>
    <mergeCell ref="A44:C44"/>
    <mergeCell ref="A1:C1"/>
    <mergeCell ref="A16:C16"/>
    <mergeCell ref="A17:C17"/>
    <mergeCell ref="A20:C20"/>
    <mergeCell ref="A22:C22"/>
  </mergeCells>
  <pageMargins left="0.7" right="0.7" top="0.75" bottom="0.75"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94"/>
  <sheetViews>
    <sheetView showGridLines="0" zoomScale="60" zoomScaleNormal="60" workbookViewId="0">
      <selection activeCell="B1" sqref="B1:Q1"/>
    </sheetView>
  </sheetViews>
  <sheetFormatPr baseColWidth="10" defaultColWidth="11.28515625" defaultRowHeight="15"/>
  <cols>
    <col min="1" max="1" width="8.85546875" style="504" customWidth="1"/>
    <col min="2" max="2" width="12" style="504" customWidth="1"/>
    <col min="3" max="3" width="3.42578125" style="504" customWidth="1"/>
    <col min="4" max="4" width="12.85546875" style="504" customWidth="1"/>
    <col min="5" max="5" width="44.28515625" style="504" customWidth="1"/>
    <col min="6" max="6" width="6.140625" style="504" customWidth="1"/>
    <col min="7" max="7" width="5" style="504" customWidth="1"/>
    <col min="8" max="8" width="6.7109375" style="504" customWidth="1"/>
    <col min="9" max="9" width="6.28515625" style="504" customWidth="1"/>
    <col min="10" max="10" width="6.42578125" style="504" customWidth="1"/>
    <col min="11" max="11" width="8.140625" style="504" customWidth="1"/>
    <col min="12" max="12" width="7.85546875" style="504" customWidth="1"/>
    <col min="13" max="13" width="9.140625" style="504" customWidth="1"/>
    <col min="14" max="14" width="14.85546875" style="504" customWidth="1"/>
    <col min="15" max="15" width="12.42578125" style="504" customWidth="1"/>
    <col min="16" max="16" width="23.28515625" style="504" customWidth="1"/>
    <col min="17" max="17" width="27.42578125" style="504" customWidth="1"/>
    <col min="18" max="18" width="12.42578125" style="504" customWidth="1"/>
    <col min="19" max="19" width="10.42578125" style="504" customWidth="1"/>
    <col min="20" max="20" width="14.42578125" style="504" customWidth="1"/>
    <col min="21" max="22" width="8.140625" style="504" customWidth="1"/>
    <col min="23" max="23" width="11.28515625" style="504"/>
    <col min="24" max="24" width="16.7109375" style="504" customWidth="1"/>
    <col min="25" max="36" width="11.28515625" style="505"/>
    <col min="37" max="1023" width="11.28515625" style="506"/>
  </cols>
  <sheetData>
    <row r="1" spans="1:36" s="507" customFormat="1" ht="71.45" customHeight="1">
      <c r="A1" s="992"/>
      <c r="B1" s="885" t="s">
        <v>867</v>
      </c>
      <c r="C1" s="885"/>
      <c r="D1" s="885"/>
      <c r="E1" s="885"/>
      <c r="F1" s="885"/>
      <c r="G1" s="885"/>
      <c r="H1" s="885"/>
      <c r="I1" s="885"/>
      <c r="J1" s="885"/>
      <c r="K1" s="885"/>
      <c r="L1" s="885"/>
      <c r="M1" s="885"/>
      <c r="N1" s="885"/>
      <c r="O1" s="885"/>
      <c r="P1" s="885"/>
      <c r="Q1" s="885"/>
      <c r="R1" s="993"/>
      <c r="S1" s="993"/>
      <c r="T1" s="993"/>
      <c r="U1" s="993"/>
      <c r="V1" s="993"/>
      <c r="W1" s="993"/>
      <c r="X1" s="993"/>
      <c r="Y1" s="505"/>
      <c r="Z1" s="505"/>
      <c r="AA1" s="505"/>
      <c r="AB1" s="505"/>
      <c r="AC1" s="505"/>
      <c r="AD1" s="505"/>
      <c r="AE1" s="505"/>
      <c r="AF1" s="505"/>
      <c r="AG1" s="505"/>
      <c r="AH1" s="505"/>
      <c r="AI1" s="505"/>
      <c r="AJ1" s="505"/>
    </row>
    <row r="2" spans="1:36" s="505" customFormat="1" ht="26.25" customHeight="1">
      <c r="A2" s="994"/>
      <c r="B2" s="995"/>
      <c r="C2" s="995"/>
      <c r="D2" s="995"/>
      <c r="E2" s="995"/>
      <c r="F2" s="995"/>
      <c r="G2" s="995"/>
      <c r="H2" s="995"/>
      <c r="I2" s="995"/>
      <c r="J2" s="995"/>
      <c r="K2" s="995"/>
      <c r="L2" s="995"/>
      <c r="M2" s="995"/>
      <c r="N2" s="995"/>
      <c r="O2" s="995"/>
      <c r="P2" s="995"/>
      <c r="Q2" s="995"/>
      <c r="R2" s="504"/>
      <c r="S2" s="504"/>
      <c r="T2" s="504"/>
      <c r="U2" s="504"/>
      <c r="V2" s="504"/>
      <c r="W2" s="504"/>
      <c r="X2" s="504"/>
    </row>
    <row r="3" spans="1:36" s="509" customFormat="1" ht="18.75" customHeight="1">
      <c r="A3" s="996" t="s">
        <v>588</v>
      </c>
      <c r="B3" s="996"/>
      <c r="C3" s="997"/>
      <c r="D3" s="998"/>
      <c r="F3" s="999"/>
      <c r="G3" s="999"/>
      <c r="H3" s="999"/>
      <c r="I3" s="999"/>
      <c r="J3" s="999"/>
      <c r="K3" s="999"/>
      <c r="L3" s="999"/>
      <c r="M3" s="1000"/>
      <c r="N3" s="1000"/>
      <c r="O3" s="1000"/>
      <c r="P3" s="1000"/>
      <c r="Q3" s="1000"/>
      <c r="R3" s="1000"/>
      <c r="S3" s="1000"/>
      <c r="T3" s="1000"/>
      <c r="U3" s="1000"/>
      <c r="V3" s="1000"/>
      <c r="W3" s="1000"/>
      <c r="X3" s="1000"/>
      <c r="Y3" s="505"/>
      <c r="Z3" s="505"/>
      <c r="AA3" s="505"/>
      <c r="AB3" s="505"/>
      <c r="AC3" s="505"/>
      <c r="AD3" s="505"/>
      <c r="AE3" s="505"/>
      <c r="AF3" s="505"/>
      <c r="AG3" s="505"/>
      <c r="AH3" s="505"/>
      <c r="AI3" s="505"/>
      <c r="AJ3" s="505"/>
    </row>
    <row r="4" spans="1:36" s="505" customFormat="1" ht="15" customHeight="1">
      <c r="A4" s="504"/>
      <c r="B4" s="504"/>
      <c r="C4" s="1001"/>
      <c r="D4" s="1001"/>
      <c r="E4" s="1002"/>
      <c r="F4" s="1002"/>
      <c r="G4" s="1002"/>
      <c r="H4" s="1002"/>
      <c r="I4" s="1002"/>
      <c r="J4" s="1002"/>
      <c r="K4" s="1002"/>
      <c r="L4" s="1002"/>
      <c r="M4" s="1002"/>
      <c r="N4" s="1002"/>
      <c r="O4" s="1002"/>
      <c r="P4" s="1002"/>
      <c r="Q4" s="504"/>
      <c r="R4" s="504"/>
      <c r="S4" s="504"/>
      <c r="T4" s="504"/>
      <c r="U4" s="504"/>
      <c r="V4" s="504"/>
      <c r="W4" s="504"/>
      <c r="X4" s="504"/>
    </row>
    <row r="5" spans="1:36" s="512" customFormat="1" ht="15" customHeight="1">
      <c r="A5" s="1003"/>
      <c r="B5" s="886" t="s">
        <v>127</v>
      </c>
      <c r="C5" s="886"/>
      <c r="D5" s="511"/>
      <c r="M5" s="1107"/>
      <c r="N5" s="1107"/>
      <c r="O5" s="1107"/>
      <c r="P5" s="1107"/>
      <c r="Q5" s="1107"/>
      <c r="R5" s="1107"/>
      <c r="S5" s="1107"/>
      <c r="T5" s="1107"/>
      <c r="U5" s="1107"/>
      <c r="V5" s="1107"/>
      <c r="W5" s="1107"/>
      <c r="X5" s="1107"/>
      <c r="Y5" s="505"/>
      <c r="Z5" s="505"/>
      <c r="AA5" s="505"/>
      <c r="AB5" s="505"/>
      <c r="AC5" s="505"/>
      <c r="AD5" s="505"/>
      <c r="AE5" s="505"/>
      <c r="AF5" s="505"/>
      <c r="AG5" s="505"/>
      <c r="AH5" s="505"/>
      <c r="AI5" s="505"/>
      <c r="AJ5" s="505"/>
    </row>
    <row r="6" spans="1:36" s="505" customFormat="1" ht="14.45" customHeight="1" thickBot="1">
      <c r="A6" s="504"/>
      <c r="B6" s="504"/>
      <c r="C6" s="1004"/>
      <c r="D6" s="1004"/>
      <c r="E6" s="1004"/>
      <c r="F6" s="1004"/>
      <c r="G6" s="1004"/>
      <c r="H6" s="1004"/>
      <c r="I6" s="1004"/>
      <c r="J6" s="1004"/>
      <c r="K6" s="1004"/>
      <c r="L6" s="1004"/>
      <c r="M6" s="1004"/>
      <c r="N6" s="1004"/>
      <c r="O6" s="1004"/>
      <c r="P6" s="1004"/>
      <c r="Q6" s="504"/>
      <c r="R6" s="504"/>
      <c r="S6" s="504"/>
      <c r="T6" s="504"/>
      <c r="U6" s="504"/>
      <c r="V6" s="504"/>
      <c r="W6" s="504"/>
      <c r="X6" s="504"/>
    </row>
    <row r="7" spans="1:36" s="505" customFormat="1" ht="14.45" customHeight="1" thickBot="1">
      <c r="A7" s="504"/>
      <c r="B7" s="504"/>
      <c r="C7" s="1004"/>
      <c r="D7" s="1004"/>
      <c r="E7" s="1004"/>
      <c r="F7" s="1004"/>
      <c r="G7" s="1004"/>
      <c r="H7" s="1004"/>
      <c r="I7" s="1004"/>
      <c r="J7" s="1004"/>
      <c r="K7" s="1004"/>
      <c r="L7" s="1004"/>
      <c r="M7" s="1004"/>
      <c r="N7" s="1004"/>
      <c r="O7" s="1004"/>
      <c r="P7" s="1004"/>
      <c r="Q7" s="1010"/>
      <c r="R7" s="1011" t="s">
        <v>129</v>
      </c>
      <c r="S7" s="1011"/>
      <c r="T7" s="1011"/>
      <c r="U7" s="1011"/>
      <c r="V7" s="1011"/>
      <c r="W7" s="1011"/>
      <c r="X7" s="1011"/>
    </row>
    <row r="8" spans="1:36" s="512" customFormat="1" ht="16.350000000000001" customHeight="1" thickBot="1">
      <c r="A8" s="1006" t="s">
        <v>589</v>
      </c>
      <c r="B8" s="1006" t="s">
        <v>130</v>
      </c>
      <c r="C8" s="1006"/>
      <c r="D8" s="1006" t="s">
        <v>132</v>
      </c>
      <c r="E8" s="1006" t="s">
        <v>133</v>
      </c>
      <c r="F8" s="1007" t="s">
        <v>134</v>
      </c>
      <c r="G8" s="1006" t="s">
        <v>135</v>
      </c>
      <c r="H8" s="1008" t="s">
        <v>136</v>
      </c>
      <c r="I8" s="1008" t="s">
        <v>137</v>
      </c>
      <c r="J8" s="1008" t="s">
        <v>138</v>
      </c>
      <c r="K8" s="1008" t="s">
        <v>139</v>
      </c>
      <c r="L8" s="1009" t="s">
        <v>140</v>
      </c>
      <c r="M8" s="887" t="s">
        <v>559</v>
      </c>
      <c r="N8" s="887"/>
      <c r="O8" s="887"/>
      <c r="P8" s="887"/>
      <c r="Q8" s="888" t="s">
        <v>142</v>
      </c>
      <c r="R8" s="889" t="s">
        <v>143</v>
      </c>
      <c r="S8" s="889"/>
      <c r="T8" s="889"/>
      <c r="U8" s="889" t="s">
        <v>144</v>
      </c>
      <c r="V8" s="889"/>
      <c r="W8" s="889"/>
      <c r="X8" s="889" t="s">
        <v>145</v>
      </c>
      <c r="Y8" s="505"/>
      <c r="Z8" s="505"/>
      <c r="AA8" s="505"/>
      <c r="AB8" s="505"/>
      <c r="AC8" s="505"/>
      <c r="AD8" s="505"/>
      <c r="AE8" s="505"/>
      <c r="AF8" s="505"/>
      <c r="AG8" s="505"/>
      <c r="AH8" s="505"/>
      <c r="AI8" s="505"/>
      <c r="AJ8" s="505"/>
    </row>
    <row r="9" spans="1:36" s="512" customFormat="1" ht="36.950000000000003" customHeight="1" thickBot="1">
      <c r="A9" s="1006"/>
      <c r="B9" s="1006"/>
      <c r="C9" s="1006"/>
      <c r="D9" s="1006"/>
      <c r="E9" s="1006"/>
      <c r="F9" s="1007"/>
      <c r="G9" s="1006"/>
      <c r="H9" s="1008"/>
      <c r="I9" s="1008"/>
      <c r="J9" s="1008"/>
      <c r="K9" s="1008"/>
      <c r="L9" s="1009"/>
      <c r="M9" s="515" t="s">
        <v>146</v>
      </c>
      <c r="N9" s="516" t="s">
        <v>147</v>
      </c>
      <c r="O9" s="516" t="s">
        <v>148</v>
      </c>
      <c r="P9" s="517" t="s">
        <v>149</v>
      </c>
      <c r="Q9" s="888"/>
      <c r="R9" s="518" t="s">
        <v>150</v>
      </c>
      <c r="S9" s="518" t="s">
        <v>151</v>
      </c>
      <c r="T9" s="518" t="s">
        <v>152</v>
      </c>
      <c r="U9" s="518" t="s">
        <v>150</v>
      </c>
      <c r="V9" s="518" t="s">
        <v>151</v>
      </c>
      <c r="W9" s="518" t="s">
        <v>152</v>
      </c>
      <c r="X9" s="889"/>
      <c r="Y9" s="505"/>
      <c r="Z9" s="505"/>
      <c r="AA9" s="505"/>
      <c r="AB9" s="505"/>
      <c r="AC9" s="505"/>
      <c r="AD9" s="505"/>
      <c r="AE9" s="505"/>
      <c r="AF9" s="505"/>
      <c r="AG9" s="505"/>
      <c r="AH9" s="505"/>
      <c r="AI9" s="505"/>
      <c r="AJ9" s="505"/>
    </row>
    <row r="10" spans="1:36" s="507" customFormat="1" ht="24" customHeight="1" thickBot="1">
      <c r="A10" s="519" t="s">
        <v>590</v>
      </c>
      <c r="B10" s="520"/>
      <c r="C10" s="521"/>
      <c r="D10" s="522"/>
      <c r="E10" s="523" t="s">
        <v>591</v>
      </c>
      <c r="F10" s="524">
        <v>18</v>
      </c>
      <c r="G10" s="524">
        <v>18</v>
      </c>
      <c r="H10" s="524"/>
      <c r="I10" s="524"/>
      <c r="J10" s="524"/>
      <c r="K10" s="524"/>
      <c r="L10" s="524"/>
      <c r="M10" s="524"/>
      <c r="N10" s="524"/>
      <c r="O10" s="524"/>
      <c r="P10" s="524"/>
      <c r="Q10" s="525"/>
      <c r="R10" s="525"/>
      <c r="S10" s="525"/>
      <c r="T10" s="525"/>
      <c r="U10" s="525"/>
      <c r="V10" s="525"/>
      <c r="W10" s="525"/>
      <c r="X10" s="526"/>
      <c r="Y10" s="505"/>
      <c r="Z10" s="505"/>
      <c r="AA10" s="505"/>
      <c r="AB10" s="505"/>
      <c r="AC10" s="505"/>
      <c r="AD10" s="505"/>
      <c r="AE10" s="505"/>
      <c r="AF10" s="505"/>
      <c r="AG10" s="505"/>
      <c r="AH10" s="505"/>
      <c r="AI10" s="505"/>
      <c r="AJ10" s="505"/>
    </row>
    <row r="11" spans="1:36" s="505" customFormat="1" ht="63.95" customHeight="1" thickBot="1">
      <c r="A11" s="527"/>
      <c r="B11" s="890" t="s">
        <v>592</v>
      </c>
      <c r="C11" s="890"/>
      <c r="D11" s="528"/>
      <c r="E11" s="529" t="s">
        <v>184</v>
      </c>
      <c r="F11" s="530">
        <v>6</v>
      </c>
      <c r="G11" s="531">
        <v>6</v>
      </c>
      <c r="H11" s="528">
        <v>24</v>
      </c>
      <c r="I11" s="532"/>
      <c r="J11" s="533"/>
      <c r="K11" s="1012">
        <v>24</v>
      </c>
      <c r="L11" s="528">
        <v>48</v>
      </c>
      <c r="M11" s="529" t="s">
        <v>593</v>
      </c>
      <c r="N11" s="529" t="s">
        <v>398</v>
      </c>
      <c r="O11" s="529" t="s">
        <v>398</v>
      </c>
      <c r="P11" s="529" t="s">
        <v>185</v>
      </c>
      <c r="Q11" s="534" t="s">
        <v>186</v>
      </c>
      <c r="R11" s="535" t="s">
        <v>163</v>
      </c>
      <c r="S11" s="536" t="s">
        <v>164</v>
      </c>
      <c r="T11" s="537" t="s">
        <v>187</v>
      </c>
      <c r="U11" s="535" t="s">
        <v>163</v>
      </c>
      <c r="V11" s="536" t="s">
        <v>164</v>
      </c>
      <c r="W11" s="538" t="s">
        <v>188</v>
      </c>
      <c r="X11" s="539"/>
    </row>
    <row r="12" spans="1:36" s="505" customFormat="1" ht="33.950000000000003" customHeight="1" thickBot="1">
      <c r="A12" s="527"/>
      <c r="B12" s="890" t="s">
        <v>594</v>
      </c>
      <c r="C12" s="890"/>
      <c r="D12" s="528"/>
      <c r="E12" s="529" t="s">
        <v>157</v>
      </c>
      <c r="F12" s="530">
        <v>6</v>
      </c>
      <c r="G12" s="531">
        <v>6</v>
      </c>
      <c r="H12" s="528">
        <v>24</v>
      </c>
      <c r="I12" s="528">
        <v>24</v>
      </c>
      <c r="J12" s="528"/>
      <c r="K12" s="528"/>
      <c r="L12" s="528">
        <v>48</v>
      </c>
      <c r="M12" s="529" t="s">
        <v>593</v>
      </c>
      <c r="N12" s="529" t="s">
        <v>398</v>
      </c>
      <c r="O12" s="529" t="s">
        <v>398</v>
      </c>
      <c r="P12" s="529" t="s">
        <v>161</v>
      </c>
      <c r="Q12" s="534" t="s">
        <v>162</v>
      </c>
      <c r="R12" s="535" t="s">
        <v>163</v>
      </c>
      <c r="S12" s="536" t="s">
        <v>164</v>
      </c>
      <c r="T12" s="537" t="s">
        <v>165</v>
      </c>
      <c r="U12" s="535" t="s">
        <v>163</v>
      </c>
      <c r="V12" s="536" t="s">
        <v>164</v>
      </c>
      <c r="W12" s="537" t="s">
        <v>165</v>
      </c>
      <c r="X12" s="540"/>
    </row>
    <row r="13" spans="1:36" s="505" customFormat="1" ht="63.95" customHeight="1" thickBot="1">
      <c r="A13" s="527"/>
      <c r="B13" s="890" t="s">
        <v>595</v>
      </c>
      <c r="C13" s="890"/>
      <c r="D13" s="528"/>
      <c r="E13" s="529" t="s">
        <v>197</v>
      </c>
      <c r="F13" s="530">
        <v>6</v>
      </c>
      <c r="G13" s="531">
        <v>6</v>
      </c>
      <c r="H13" s="528">
        <v>24</v>
      </c>
      <c r="I13" s="528">
        <v>24</v>
      </c>
      <c r="J13" s="528"/>
      <c r="K13" s="528"/>
      <c r="L13" s="528">
        <v>48</v>
      </c>
      <c r="M13" s="529" t="s">
        <v>593</v>
      </c>
      <c r="N13" s="529" t="s">
        <v>398</v>
      </c>
      <c r="O13" s="529" t="s">
        <v>398</v>
      </c>
      <c r="P13" s="529" t="s">
        <v>198</v>
      </c>
      <c r="Q13" s="534" t="s">
        <v>199</v>
      </c>
      <c r="R13" s="535" t="s">
        <v>200</v>
      </c>
      <c r="S13" s="536" t="s">
        <v>164</v>
      </c>
      <c r="T13" s="537" t="s">
        <v>201</v>
      </c>
      <c r="U13" s="535" t="s">
        <v>177</v>
      </c>
      <c r="V13" s="536" t="s">
        <v>164</v>
      </c>
      <c r="W13" s="538" t="s">
        <v>202</v>
      </c>
      <c r="X13" s="539"/>
    </row>
    <row r="14" spans="1:36" ht="19.5" customHeight="1" thickBot="1">
      <c r="A14" s="1016" t="s">
        <v>596</v>
      </c>
      <c r="B14" s="1017"/>
      <c r="C14" s="1017"/>
      <c r="D14" s="1018"/>
      <c r="E14" s="541"/>
      <c r="F14" s="542"/>
      <c r="G14" s="543"/>
      <c r="H14" s="543"/>
      <c r="I14" s="543"/>
      <c r="J14" s="543"/>
      <c r="K14" s="543"/>
      <c r="L14" s="544"/>
      <c r="M14" s="544"/>
      <c r="N14" s="544"/>
      <c r="O14" s="544"/>
      <c r="P14" s="543"/>
      <c r="Q14" s="545"/>
      <c r="R14" s="545"/>
      <c r="S14" s="545"/>
      <c r="T14" s="545"/>
      <c r="U14" s="545"/>
      <c r="V14" s="545"/>
      <c r="W14" s="545"/>
      <c r="X14" s="545"/>
    </row>
    <row r="15" spans="1:36" ht="19.5" customHeight="1" thickBot="1">
      <c r="A15" s="1019"/>
      <c r="B15" s="1019"/>
      <c r="C15" s="1019"/>
      <c r="D15" s="1019"/>
      <c r="E15" s="1020" t="s">
        <v>597</v>
      </c>
      <c r="F15" s="1021">
        <v>0</v>
      </c>
      <c r="G15" s="543"/>
      <c r="H15" s="543"/>
      <c r="I15" s="543"/>
      <c r="J15" s="543"/>
      <c r="K15" s="543"/>
      <c r="L15" s="544"/>
      <c r="M15" s="544"/>
      <c r="N15" s="544"/>
      <c r="O15" s="544"/>
      <c r="P15" s="543"/>
      <c r="Q15" s="545"/>
      <c r="R15" s="1013" t="s">
        <v>221</v>
      </c>
      <c r="S15" s="1014"/>
      <c r="T15" s="1014"/>
      <c r="U15" s="1014"/>
      <c r="V15" s="1014"/>
      <c r="W15" s="1014"/>
      <c r="X15" s="1014"/>
      <c r="Y15" s="1015"/>
    </row>
    <row r="16" spans="1:36" s="507" customFormat="1" ht="29.1" customHeight="1" thickBot="1">
      <c r="A16" s="546" t="s">
        <v>598</v>
      </c>
      <c r="B16" s="891"/>
      <c r="C16" s="891"/>
      <c r="D16" s="547"/>
      <c r="E16" s="523" t="s">
        <v>599</v>
      </c>
      <c r="F16" s="524">
        <v>12</v>
      </c>
      <c r="G16" s="524">
        <v>12</v>
      </c>
      <c r="H16" s="524"/>
      <c r="I16" s="524"/>
      <c r="J16" s="524"/>
      <c r="K16" s="524"/>
      <c r="L16" s="524"/>
      <c r="M16" s="548"/>
      <c r="N16" s="548"/>
      <c r="O16" s="548"/>
      <c r="P16" s="548"/>
      <c r="Q16" s="549"/>
      <c r="R16" s="549"/>
      <c r="S16" s="549"/>
      <c r="T16" s="549"/>
      <c r="U16" s="549"/>
      <c r="V16" s="549"/>
      <c r="W16" s="549"/>
      <c r="X16" s="549"/>
      <c r="Y16" s="505"/>
      <c r="Z16" s="505"/>
      <c r="AA16" s="505"/>
      <c r="AB16" s="505"/>
      <c r="AC16" s="505"/>
      <c r="AD16" s="505"/>
      <c r="AE16" s="505"/>
      <c r="AF16" s="505"/>
      <c r="AG16" s="505"/>
      <c r="AH16" s="505"/>
      <c r="AI16" s="505"/>
      <c r="AJ16" s="505"/>
    </row>
    <row r="17" spans="1:36" s="505" customFormat="1" ht="44.1" customHeight="1" thickBot="1">
      <c r="A17" s="527"/>
      <c r="B17" s="890" t="s">
        <v>600</v>
      </c>
      <c r="C17" s="890"/>
      <c r="D17" s="527"/>
      <c r="E17" s="529" t="s">
        <v>601</v>
      </c>
      <c r="F17" s="550">
        <v>4</v>
      </c>
      <c r="G17" s="551">
        <v>4</v>
      </c>
      <c r="H17" s="527">
        <v>24</v>
      </c>
      <c r="I17" s="527">
        <v>36</v>
      </c>
      <c r="J17" s="527"/>
      <c r="K17" s="527"/>
      <c r="L17" s="527">
        <v>60</v>
      </c>
      <c r="M17" s="529" t="s">
        <v>593</v>
      </c>
      <c r="N17" s="529" t="s">
        <v>602</v>
      </c>
      <c r="O17" s="529" t="s">
        <v>603</v>
      </c>
      <c r="P17" s="529" t="s">
        <v>303</v>
      </c>
      <c r="Q17" s="534" t="s">
        <v>604</v>
      </c>
      <c r="R17" s="535" t="s">
        <v>163</v>
      </c>
      <c r="S17" s="536" t="s">
        <v>164</v>
      </c>
      <c r="T17" s="552" t="s">
        <v>170</v>
      </c>
      <c r="U17" s="535" t="s">
        <v>177</v>
      </c>
      <c r="V17" s="536" t="s">
        <v>164</v>
      </c>
      <c r="W17" s="553"/>
      <c r="X17" s="545"/>
    </row>
    <row r="18" spans="1:36" s="505" customFormat="1" ht="33.950000000000003" customHeight="1" thickBot="1">
      <c r="A18" s="527"/>
      <c r="B18" s="890" t="s">
        <v>605</v>
      </c>
      <c r="C18" s="890"/>
      <c r="D18" s="554"/>
      <c r="E18" s="529" t="s">
        <v>606</v>
      </c>
      <c r="F18" s="550">
        <v>4</v>
      </c>
      <c r="G18" s="555">
        <v>4</v>
      </c>
      <c r="H18" s="554">
        <v>24</v>
      </c>
      <c r="I18" s="554">
        <v>30</v>
      </c>
      <c r="J18" s="554"/>
      <c r="K18" s="554"/>
      <c r="L18" s="554">
        <v>54</v>
      </c>
      <c r="M18" s="529" t="s">
        <v>593</v>
      </c>
      <c r="N18" s="529" t="s">
        <v>602</v>
      </c>
      <c r="O18" s="529" t="s">
        <v>603</v>
      </c>
      <c r="P18" s="529" t="s">
        <v>303</v>
      </c>
      <c r="Q18" s="534" t="s">
        <v>607</v>
      </c>
      <c r="R18" s="535" t="s">
        <v>163</v>
      </c>
      <c r="S18" s="536" t="s">
        <v>164</v>
      </c>
      <c r="T18" s="552" t="s">
        <v>170</v>
      </c>
      <c r="U18" s="535" t="s">
        <v>177</v>
      </c>
      <c r="V18" s="536" t="s">
        <v>164</v>
      </c>
      <c r="W18" s="553"/>
      <c r="X18" s="545"/>
    </row>
    <row r="19" spans="1:36" s="505" customFormat="1" ht="54" customHeight="1" thickBot="1">
      <c r="A19" s="527"/>
      <c r="B19" s="890" t="s">
        <v>608</v>
      </c>
      <c r="C19" s="890"/>
      <c r="D19" s="527"/>
      <c r="E19" s="529" t="s">
        <v>609</v>
      </c>
      <c r="F19" s="550">
        <v>4</v>
      </c>
      <c r="G19" s="551">
        <v>4</v>
      </c>
      <c r="H19" s="554">
        <v>24</v>
      </c>
      <c r="I19" s="554">
        <v>36</v>
      </c>
      <c r="J19" s="554"/>
      <c r="K19" s="554"/>
      <c r="L19" s="554">
        <v>60</v>
      </c>
      <c r="M19" s="529" t="s">
        <v>593</v>
      </c>
      <c r="N19" s="529" t="s">
        <v>602</v>
      </c>
      <c r="O19" s="529" t="s">
        <v>603</v>
      </c>
      <c r="P19" s="529" t="s">
        <v>303</v>
      </c>
      <c r="Q19" s="534" t="s">
        <v>610</v>
      </c>
      <c r="R19" s="535" t="s">
        <v>163</v>
      </c>
      <c r="S19" s="536" t="s">
        <v>611</v>
      </c>
      <c r="T19" s="552" t="s">
        <v>170</v>
      </c>
      <c r="U19" s="535" t="s">
        <v>177</v>
      </c>
      <c r="V19" s="536" t="s">
        <v>164</v>
      </c>
      <c r="W19" s="553"/>
      <c r="X19" s="545"/>
    </row>
    <row r="20" spans="1:36" ht="19.5" customHeight="1" thickBot="1">
      <c r="A20" s="1023" t="s">
        <v>596</v>
      </c>
      <c r="B20" s="1023"/>
      <c r="C20" s="1023"/>
      <c r="D20" s="1023"/>
      <c r="E20" s="1024"/>
      <c r="F20" s="1024"/>
      <c r="G20" s="543"/>
      <c r="H20" s="543"/>
      <c r="I20" s="543"/>
      <c r="J20" s="543"/>
      <c r="K20" s="543"/>
      <c r="L20" s="544"/>
      <c r="M20" s="544"/>
      <c r="N20" s="544"/>
      <c r="O20" s="544"/>
      <c r="P20" s="543"/>
      <c r="Q20" s="545"/>
      <c r="R20" s="545"/>
      <c r="S20" s="545"/>
      <c r="T20" s="545"/>
      <c r="U20" s="545"/>
      <c r="V20" s="545"/>
      <c r="W20" s="545"/>
      <c r="X20" s="545"/>
    </row>
    <row r="21" spans="1:36" ht="33" customHeight="1" thickBot="1">
      <c r="A21" s="1028"/>
      <c r="B21" s="1028"/>
      <c r="C21" s="1028"/>
      <c r="D21" s="1029"/>
      <c r="E21" s="1028" t="s">
        <v>612</v>
      </c>
      <c r="F21" s="1030">
        <v>0</v>
      </c>
      <c r="G21" s="1031"/>
      <c r="H21" s="1031"/>
      <c r="I21" s="1031"/>
      <c r="J21" s="1031"/>
      <c r="K21" s="1031"/>
      <c r="L21" s="1032"/>
      <c r="M21" s="1032"/>
      <c r="N21" s="1032"/>
      <c r="O21" s="1032"/>
      <c r="P21" s="1031"/>
      <c r="Q21" s="1033"/>
      <c r="R21" s="1041" t="s">
        <v>221</v>
      </c>
      <c r="S21" s="1042"/>
      <c r="T21" s="1042"/>
      <c r="U21" s="1042"/>
      <c r="V21" s="1042"/>
      <c r="W21" s="1042"/>
      <c r="X21" s="1042"/>
    </row>
    <row r="22" spans="1:36" s="556" customFormat="1" ht="19.5" customHeight="1" thickBot="1">
      <c r="A22" s="1034"/>
      <c r="B22" s="1035" t="s">
        <v>222</v>
      </c>
      <c r="C22" s="1035"/>
      <c r="D22" s="1034"/>
      <c r="E22" s="1034"/>
      <c r="F22" s="1036">
        <f>SUM(F10,F16)</f>
        <v>30</v>
      </c>
      <c r="G22" s="1034">
        <f>SUM(G10,G16)</f>
        <v>30</v>
      </c>
      <c r="H22" s="1036">
        <f>SUM(H11,H12,H13,H17,H18,H19)</f>
        <v>144</v>
      </c>
      <c r="I22" s="1036">
        <f>SUM(I11,I12,I13,I17,I18,I19)</f>
        <v>150</v>
      </c>
      <c r="J22" s="1034"/>
      <c r="K22" s="1034"/>
      <c r="L22" s="1036">
        <f>SUM(L11,L13,L12,L17,L18,L19)</f>
        <v>318</v>
      </c>
      <c r="M22" s="1037"/>
      <c r="N22" s="1038"/>
      <c r="O22" s="1038"/>
      <c r="P22" s="1039"/>
      <c r="Q22" s="1040"/>
      <c r="R22" s="1010"/>
      <c r="S22" s="1010"/>
      <c r="T22" s="1010"/>
      <c r="U22" s="1010"/>
      <c r="V22" s="1010"/>
      <c r="W22" s="1010"/>
      <c r="X22" s="1010"/>
      <c r="Y22" s="505"/>
      <c r="Z22" s="505"/>
      <c r="AA22" s="505"/>
      <c r="AB22" s="505"/>
      <c r="AC22" s="505"/>
      <c r="AD22" s="505"/>
      <c r="AE22" s="505"/>
      <c r="AF22" s="505"/>
      <c r="AG22" s="505"/>
      <c r="AH22" s="505"/>
      <c r="AI22" s="505"/>
      <c r="AJ22" s="505"/>
    </row>
    <row r="23" spans="1:36" s="505" customFormat="1" ht="15" customHeight="1">
      <c r="A23" s="1026"/>
      <c r="B23" s="1026" t="s">
        <v>308</v>
      </c>
      <c r="C23" s="504"/>
      <c r="D23" s="504"/>
      <c r="E23" s="1026" t="s">
        <v>309</v>
      </c>
      <c r="F23" s="1026"/>
      <c r="G23" s="1026"/>
      <c r="H23" s="504"/>
      <c r="I23" s="504"/>
      <c r="J23" s="504"/>
      <c r="K23" s="504"/>
      <c r="L23" s="504"/>
      <c r="M23" s="504"/>
      <c r="N23" s="1026"/>
      <c r="O23" s="1026"/>
      <c r="P23" s="504"/>
      <c r="Q23" s="559"/>
      <c r="R23" s="560" t="s">
        <v>407</v>
      </c>
      <c r="S23" s="559"/>
      <c r="T23" s="559"/>
      <c r="U23" s="559"/>
      <c r="V23" s="559"/>
      <c r="W23" s="559"/>
      <c r="X23" s="559"/>
    </row>
    <row r="24" spans="1:36" s="505" customFormat="1" ht="15" customHeight="1">
      <c r="A24" s="1026"/>
      <c r="B24" s="1026" t="s">
        <v>311</v>
      </c>
      <c r="C24" s="504"/>
      <c r="D24" s="504"/>
      <c r="E24" s="1026" t="s">
        <v>312</v>
      </c>
      <c r="F24" s="1026"/>
      <c r="G24" s="1026"/>
      <c r="H24" s="504"/>
      <c r="I24" s="504"/>
      <c r="J24" s="504"/>
      <c r="K24" s="504"/>
      <c r="L24" s="504"/>
      <c r="M24" s="504"/>
      <c r="N24" s="1026"/>
      <c r="O24" s="1026"/>
      <c r="P24" s="504"/>
      <c r="Q24" s="504"/>
      <c r="R24" s="504"/>
      <c r="S24" s="504"/>
      <c r="T24" s="504"/>
      <c r="U24" s="504"/>
      <c r="V24" s="504"/>
      <c r="W24" s="504"/>
      <c r="X24" s="504"/>
    </row>
    <row r="25" spans="1:36" s="505" customFormat="1" ht="15" customHeight="1">
      <c r="A25" s="504"/>
      <c r="B25" s="504"/>
      <c r="C25" s="504"/>
      <c r="D25" s="504"/>
      <c r="E25" s="504"/>
      <c r="F25" s="504"/>
      <c r="G25" s="504"/>
      <c r="H25" s="504"/>
      <c r="I25" s="504"/>
      <c r="J25" s="504"/>
      <c r="K25" s="504"/>
      <c r="L25" s="504"/>
      <c r="M25" s="1026"/>
      <c r="N25" s="1026"/>
      <c r="O25" s="1026"/>
      <c r="P25" s="504"/>
      <c r="Q25" s="504"/>
      <c r="R25" s="504"/>
      <c r="S25" s="504"/>
      <c r="T25" s="504"/>
      <c r="U25" s="504"/>
      <c r="V25" s="504"/>
      <c r="W25" s="504"/>
      <c r="X25" s="504"/>
    </row>
    <row r="26" spans="1:36" s="563" customFormat="1" ht="15" customHeight="1">
      <c r="A26" s="1027"/>
      <c r="B26" s="892" t="s">
        <v>224</v>
      </c>
      <c r="C26" s="892"/>
      <c r="D26" s="562"/>
      <c r="M26" s="1111"/>
      <c r="N26" s="1111"/>
      <c r="O26" s="1111"/>
      <c r="P26" s="1111"/>
      <c r="Q26" s="1111"/>
      <c r="R26" s="1111"/>
      <c r="S26" s="1111"/>
      <c r="T26" s="1111"/>
      <c r="U26" s="1111"/>
      <c r="V26" s="1111"/>
      <c r="W26" s="1111"/>
      <c r="X26" s="1111"/>
      <c r="Y26" s="505"/>
      <c r="Z26" s="505"/>
      <c r="AA26" s="505"/>
      <c r="AB26" s="505"/>
      <c r="AC26" s="505"/>
      <c r="AD26" s="505"/>
      <c r="AE26" s="505"/>
      <c r="AF26" s="505"/>
      <c r="AG26" s="505"/>
      <c r="AH26" s="505"/>
      <c r="AI26" s="505"/>
      <c r="AJ26" s="505"/>
    </row>
    <row r="27" spans="1:36" s="505" customFormat="1" ht="15" customHeight="1" thickBot="1">
      <c r="A27" s="504"/>
      <c r="B27" s="504"/>
      <c r="C27" s="1004"/>
      <c r="D27" s="1004"/>
      <c r="E27" s="1004"/>
      <c r="F27" s="1004"/>
      <c r="G27" s="1004"/>
      <c r="H27" s="1004"/>
      <c r="I27" s="1004"/>
      <c r="J27" s="1004"/>
      <c r="K27" s="1004"/>
      <c r="L27" s="1004"/>
      <c r="M27" s="1004"/>
      <c r="N27" s="1004"/>
      <c r="O27" s="1004"/>
      <c r="P27" s="1004"/>
      <c r="Q27" s="504"/>
      <c r="R27" s="504"/>
      <c r="S27" s="504"/>
      <c r="T27" s="504"/>
      <c r="U27" s="504"/>
      <c r="V27" s="504"/>
      <c r="W27" s="504"/>
      <c r="X27" s="504"/>
    </row>
    <row r="28" spans="1:36" s="505" customFormat="1" ht="15" customHeight="1" thickBot="1">
      <c r="A28" s="504"/>
      <c r="B28" s="504"/>
      <c r="C28" s="1004"/>
      <c r="D28" s="1004"/>
      <c r="E28" s="1004"/>
      <c r="F28" s="1004"/>
      <c r="G28" s="1004"/>
      <c r="H28" s="1004"/>
      <c r="I28" s="1004"/>
      <c r="J28" s="1004"/>
      <c r="K28" s="1004"/>
      <c r="L28" s="1004"/>
      <c r="M28" s="1004"/>
      <c r="N28" s="1004"/>
      <c r="O28" s="1004"/>
      <c r="P28" s="1004"/>
      <c r="Q28" s="1010"/>
      <c r="R28" s="1011" t="s">
        <v>129</v>
      </c>
      <c r="S28" s="1011"/>
      <c r="T28" s="1011"/>
      <c r="U28" s="1011"/>
      <c r="V28" s="1011"/>
      <c r="W28" s="1011"/>
      <c r="X28" s="1011"/>
    </row>
    <row r="29" spans="1:36" s="563" customFormat="1" ht="15" customHeight="1" thickBot="1">
      <c r="A29" s="1043"/>
      <c r="B29" s="1044" t="s">
        <v>613</v>
      </c>
      <c r="C29" s="1044"/>
      <c r="D29" s="1044" t="s">
        <v>132</v>
      </c>
      <c r="E29" s="1044" t="s">
        <v>133</v>
      </c>
      <c r="F29" s="1045" t="s">
        <v>134</v>
      </c>
      <c r="G29" s="1044" t="s">
        <v>135</v>
      </c>
      <c r="H29" s="1008" t="s">
        <v>136</v>
      </c>
      <c r="I29" s="1008" t="s">
        <v>137</v>
      </c>
      <c r="J29" s="1008" t="s">
        <v>138</v>
      </c>
      <c r="K29" s="1008" t="s">
        <v>139</v>
      </c>
      <c r="L29" s="1009" t="s">
        <v>140</v>
      </c>
      <c r="M29" s="887" t="s">
        <v>559</v>
      </c>
      <c r="N29" s="887"/>
      <c r="O29" s="887"/>
      <c r="P29" s="887"/>
      <c r="Q29" s="888" t="s">
        <v>142</v>
      </c>
      <c r="R29" s="889" t="s">
        <v>143</v>
      </c>
      <c r="S29" s="889"/>
      <c r="T29" s="889"/>
      <c r="U29" s="889" t="s">
        <v>144</v>
      </c>
      <c r="V29" s="889"/>
      <c r="W29" s="889"/>
      <c r="X29" s="889" t="s">
        <v>145</v>
      </c>
      <c r="Y29" s="505"/>
      <c r="Z29" s="505"/>
      <c r="AA29" s="505"/>
      <c r="AB29" s="505"/>
      <c r="AC29" s="505"/>
      <c r="AD29" s="505"/>
      <c r="AE29" s="505"/>
      <c r="AF29" s="505"/>
      <c r="AG29" s="505"/>
      <c r="AH29" s="505"/>
      <c r="AI29" s="505"/>
      <c r="AJ29" s="505"/>
    </row>
    <row r="30" spans="1:36" s="563" customFormat="1" ht="48.95" customHeight="1" thickBot="1">
      <c r="A30" s="1043"/>
      <c r="B30" s="1044"/>
      <c r="C30" s="1044"/>
      <c r="D30" s="1044"/>
      <c r="E30" s="1044"/>
      <c r="F30" s="1045"/>
      <c r="G30" s="1044"/>
      <c r="H30" s="1008"/>
      <c r="I30" s="1008"/>
      <c r="J30" s="1008"/>
      <c r="K30" s="1008"/>
      <c r="L30" s="1009"/>
      <c r="M30" s="515" t="s">
        <v>146</v>
      </c>
      <c r="N30" s="516" t="s">
        <v>147</v>
      </c>
      <c r="O30" s="516" t="s">
        <v>148</v>
      </c>
      <c r="P30" s="517" t="s">
        <v>149</v>
      </c>
      <c r="Q30" s="888"/>
      <c r="R30" s="518" t="s">
        <v>150</v>
      </c>
      <c r="S30" s="518" t="s">
        <v>151</v>
      </c>
      <c r="T30" s="518" t="s">
        <v>152</v>
      </c>
      <c r="U30" s="518" t="s">
        <v>150</v>
      </c>
      <c r="V30" s="518" t="s">
        <v>151</v>
      </c>
      <c r="W30" s="518" t="s">
        <v>152</v>
      </c>
      <c r="X30" s="889"/>
      <c r="Y30" s="505"/>
      <c r="Z30" s="505"/>
      <c r="AA30" s="505"/>
      <c r="AB30" s="505"/>
      <c r="AC30" s="505"/>
      <c r="AD30" s="505"/>
      <c r="AE30" s="505"/>
      <c r="AF30" s="505"/>
      <c r="AG30" s="505"/>
      <c r="AH30" s="505"/>
      <c r="AI30" s="505"/>
      <c r="AJ30" s="505"/>
    </row>
    <row r="31" spans="1:36" s="507" customFormat="1" ht="15.95" customHeight="1" thickBot="1">
      <c r="A31" s="546" t="s">
        <v>614</v>
      </c>
      <c r="B31" s="893"/>
      <c r="C31" s="893"/>
      <c r="D31" s="523"/>
      <c r="E31" s="523" t="s">
        <v>591</v>
      </c>
      <c r="F31" s="564">
        <v>15</v>
      </c>
      <c r="G31" s="564">
        <v>15</v>
      </c>
      <c r="H31" s="564"/>
      <c r="I31" s="564"/>
      <c r="J31" s="564"/>
      <c r="K31" s="564"/>
      <c r="L31" s="564"/>
      <c r="M31" s="523"/>
      <c r="N31" s="523"/>
      <c r="O31" s="523"/>
      <c r="P31" s="523"/>
      <c r="Q31" s="565"/>
      <c r="R31" s="565"/>
      <c r="S31" s="565"/>
      <c r="T31" s="565"/>
      <c r="U31" s="565"/>
      <c r="V31" s="565"/>
      <c r="W31" s="565"/>
      <c r="X31" s="565"/>
      <c r="Y31" s="505"/>
      <c r="Z31" s="505"/>
      <c r="AA31" s="505"/>
      <c r="AB31" s="505"/>
      <c r="AC31" s="505"/>
      <c r="AD31" s="505"/>
      <c r="AE31" s="505"/>
      <c r="AF31" s="505"/>
      <c r="AG31" s="505"/>
      <c r="AH31" s="505"/>
      <c r="AI31" s="505"/>
      <c r="AJ31" s="505"/>
    </row>
    <row r="32" spans="1:36" s="505" customFormat="1" ht="33.950000000000003" customHeight="1" thickBot="1">
      <c r="A32" s="527"/>
      <c r="B32" s="890" t="s">
        <v>615</v>
      </c>
      <c r="C32" s="890"/>
      <c r="D32" s="528"/>
      <c r="E32" s="529" t="s">
        <v>235</v>
      </c>
      <c r="F32" s="530">
        <v>6</v>
      </c>
      <c r="G32" s="531">
        <v>6</v>
      </c>
      <c r="H32" s="528">
        <v>24</v>
      </c>
      <c r="I32" s="532"/>
      <c r="J32" s="533"/>
      <c r="K32" s="1012">
        <v>24</v>
      </c>
      <c r="L32" s="528">
        <v>48</v>
      </c>
      <c r="M32" s="566" t="s">
        <v>593</v>
      </c>
      <c r="N32" s="567" t="s">
        <v>398</v>
      </c>
      <c r="O32" s="567" t="s">
        <v>398</v>
      </c>
      <c r="P32" s="567" t="s">
        <v>198</v>
      </c>
      <c r="Q32" s="568" t="s">
        <v>236</v>
      </c>
      <c r="R32" s="535" t="s">
        <v>163</v>
      </c>
      <c r="S32" s="536" t="s">
        <v>164</v>
      </c>
      <c r="T32" s="537" t="s">
        <v>165</v>
      </c>
      <c r="U32" s="535" t="s">
        <v>163</v>
      </c>
      <c r="V32" s="536" t="s">
        <v>164</v>
      </c>
      <c r="W32" s="537" t="s">
        <v>165</v>
      </c>
      <c r="X32" s="569" t="s">
        <v>237</v>
      </c>
    </row>
    <row r="33" spans="1:36" s="505" customFormat="1" ht="44.1" customHeight="1" thickBot="1">
      <c r="A33" s="527"/>
      <c r="B33" s="890" t="s">
        <v>616</v>
      </c>
      <c r="C33" s="890"/>
      <c r="D33" s="528"/>
      <c r="E33" s="529" t="s">
        <v>284</v>
      </c>
      <c r="F33" s="530">
        <v>6</v>
      </c>
      <c r="G33" s="531">
        <v>6</v>
      </c>
      <c r="H33" s="528">
        <v>24</v>
      </c>
      <c r="I33" s="528">
        <v>24</v>
      </c>
      <c r="J33" s="528"/>
      <c r="K33" s="528"/>
      <c r="L33" s="528">
        <v>48</v>
      </c>
      <c r="M33" s="529" t="s">
        <v>593</v>
      </c>
      <c r="N33" s="529" t="s">
        <v>398</v>
      </c>
      <c r="O33" s="529" t="s">
        <v>398</v>
      </c>
      <c r="P33" s="529" t="s">
        <v>161</v>
      </c>
      <c r="Q33" s="570" t="s">
        <v>285</v>
      </c>
      <c r="R33" s="571" t="s">
        <v>163</v>
      </c>
      <c r="S33" s="572" t="s">
        <v>164</v>
      </c>
      <c r="T33" s="552" t="s">
        <v>170</v>
      </c>
      <c r="U33" s="571" t="s">
        <v>163</v>
      </c>
      <c r="V33" s="572" t="s">
        <v>164</v>
      </c>
      <c r="W33" s="573" t="s">
        <v>170</v>
      </c>
      <c r="X33" s="574"/>
    </row>
    <row r="34" spans="1:36" s="505" customFormat="1" ht="93.95" customHeight="1" thickBot="1">
      <c r="A34" s="527"/>
      <c r="B34" s="890" t="s">
        <v>617</v>
      </c>
      <c r="C34" s="890"/>
      <c r="D34" s="528"/>
      <c r="E34" s="529" t="s">
        <v>618</v>
      </c>
      <c r="F34" s="530">
        <v>3</v>
      </c>
      <c r="G34" s="531">
        <v>3</v>
      </c>
      <c r="H34" s="528"/>
      <c r="I34" s="528"/>
      <c r="J34" s="528">
        <v>24</v>
      </c>
      <c r="K34" s="528"/>
      <c r="L34" s="528">
        <v>24</v>
      </c>
      <c r="M34" s="529" t="s">
        <v>593</v>
      </c>
      <c r="N34" s="529" t="s">
        <v>602</v>
      </c>
      <c r="O34" s="529" t="s">
        <v>603</v>
      </c>
      <c r="P34" s="529" t="s">
        <v>303</v>
      </c>
      <c r="Q34" s="534" t="s">
        <v>619</v>
      </c>
      <c r="R34" s="535" t="s">
        <v>163</v>
      </c>
      <c r="S34" s="536" t="s">
        <v>164</v>
      </c>
      <c r="T34" s="537" t="s">
        <v>165</v>
      </c>
      <c r="U34" s="535" t="s">
        <v>163</v>
      </c>
      <c r="V34" s="536" t="s">
        <v>164</v>
      </c>
      <c r="W34" s="537" t="s">
        <v>165</v>
      </c>
      <c r="X34" s="569" t="s">
        <v>237</v>
      </c>
    </row>
    <row r="35" spans="1:36" ht="19.5" customHeight="1" thickBot="1">
      <c r="A35" s="1047" t="s">
        <v>596</v>
      </c>
      <c r="B35" s="1047"/>
      <c r="C35" s="1047"/>
      <c r="D35" s="1047"/>
      <c r="E35" s="1048"/>
      <c r="F35" s="1049"/>
      <c r="G35" s="575"/>
      <c r="H35" s="576"/>
      <c r="I35" s="577"/>
      <c r="J35" s="543"/>
      <c r="K35" s="578"/>
      <c r="L35" s="579"/>
      <c r="M35" s="580"/>
      <c r="N35" s="580"/>
      <c r="O35" s="581"/>
      <c r="P35" s="582"/>
      <c r="Q35" s="545"/>
      <c r="R35" s="545"/>
      <c r="S35" s="545"/>
      <c r="T35" s="545"/>
      <c r="U35" s="545"/>
      <c r="V35" s="545"/>
      <c r="W35" s="545"/>
      <c r="X35" s="545"/>
    </row>
    <row r="36" spans="1:36" ht="19.5" customHeight="1" thickBot="1">
      <c r="A36" s="1019"/>
      <c r="B36" s="1019"/>
      <c r="C36" s="1019"/>
      <c r="D36" s="1019"/>
      <c r="E36" s="1020" t="s">
        <v>597</v>
      </c>
      <c r="F36" s="1021">
        <v>0</v>
      </c>
      <c r="G36" s="575"/>
      <c r="H36" s="576"/>
      <c r="I36" s="576"/>
      <c r="J36" s="576"/>
      <c r="K36" s="576"/>
      <c r="L36" s="579"/>
      <c r="M36" s="580"/>
      <c r="N36" s="580"/>
      <c r="O36" s="581"/>
      <c r="P36" s="582"/>
      <c r="Q36" s="545"/>
      <c r="R36" s="1013" t="s">
        <v>221</v>
      </c>
      <c r="S36" s="545"/>
      <c r="T36" s="545"/>
      <c r="U36" s="545"/>
      <c r="V36" s="545"/>
      <c r="W36" s="545"/>
      <c r="X36" s="545"/>
    </row>
    <row r="37" spans="1:36" s="507" customFormat="1" ht="21.6" customHeight="1" thickBot="1">
      <c r="A37" s="546" t="s">
        <v>620</v>
      </c>
      <c r="B37" s="893"/>
      <c r="C37" s="893"/>
      <c r="D37" s="546"/>
      <c r="E37" s="523" t="s">
        <v>599</v>
      </c>
      <c r="F37" s="524">
        <v>12</v>
      </c>
      <c r="G37" s="524">
        <v>12</v>
      </c>
      <c r="H37" s="524"/>
      <c r="I37" s="524"/>
      <c r="J37" s="524"/>
      <c r="K37" s="524"/>
      <c r="L37" s="524"/>
      <c r="M37" s="583"/>
      <c r="N37" s="583"/>
      <c r="O37" s="583"/>
      <c r="P37" s="583"/>
      <c r="Q37" s="549"/>
      <c r="R37" s="549"/>
      <c r="S37" s="549"/>
      <c r="T37" s="549"/>
      <c r="U37" s="549"/>
      <c r="V37" s="549"/>
      <c r="W37" s="549"/>
      <c r="X37" s="549"/>
      <c r="Y37" s="505"/>
      <c r="Z37" s="505"/>
      <c r="AA37" s="505"/>
      <c r="AB37" s="505"/>
      <c r="AC37" s="505"/>
      <c r="AD37" s="505"/>
      <c r="AE37" s="505"/>
      <c r="AF37" s="505"/>
      <c r="AG37" s="505"/>
      <c r="AH37" s="505"/>
      <c r="AI37" s="505"/>
      <c r="AJ37" s="505"/>
    </row>
    <row r="38" spans="1:36" s="505" customFormat="1" ht="44.1" customHeight="1" thickBot="1">
      <c r="A38" s="527"/>
      <c r="B38" s="890" t="s">
        <v>621</v>
      </c>
      <c r="C38" s="890"/>
      <c r="D38" s="527"/>
      <c r="E38" s="529" t="s">
        <v>622</v>
      </c>
      <c r="F38" s="550">
        <v>4</v>
      </c>
      <c r="G38" s="551">
        <v>4</v>
      </c>
      <c r="H38" s="527">
        <v>24</v>
      </c>
      <c r="I38" s="527">
        <v>36</v>
      </c>
      <c r="J38" s="527"/>
      <c r="K38" s="527"/>
      <c r="L38" s="527">
        <f>SUM(H38,I38)</f>
        <v>60</v>
      </c>
      <c r="M38" s="584" t="s">
        <v>593</v>
      </c>
      <c r="N38" s="585" t="s">
        <v>602</v>
      </c>
      <c r="O38" s="585" t="s">
        <v>603</v>
      </c>
      <c r="P38" s="586" t="s">
        <v>303</v>
      </c>
      <c r="Q38" s="514" t="s">
        <v>623</v>
      </c>
      <c r="R38" s="571" t="s">
        <v>163</v>
      </c>
      <c r="S38" s="572" t="s">
        <v>164</v>
      </c>
      <c r="T38" s="552" t="s">
        <v>170</v>
      </c>
      <c r="U38" s="571" t="s">
        <v>177</v>
      </c>
      <c r="V38" s="572" t="s">
        <v>164</v>
      </c>
      <c r="W38" s="553"/>
      <c r="X38" s="545"/>
    </row>
    <row r="39" spans="1:36" s="505" customFormat="1" ht="44.1" customHeight="1" thickBot="1">
      <c r="A39" s="527"/>
      <c r="B39" s="890" t="s">
        <v>624</v>
      </c>
      <c r="C39" s="890"/>
      <c r="D39" s="554"/>
      <c r="E39" s="529" t="s">
        <v>625</v>
      </c>
      <c r="F39" s="550">
        <v>4</v>
      </c>
      <c r="G39" s="551">
        <v>4</v>
      </c>
      <c r="H39" s="527">
        <v>24</v>
      </c>
      <c r="I39" s="527">
        <v>36</v>
      </c>
      <c r="J39" s="554"/>
      <c r="K39" s="554"/>
      <c r="L39" s="527">
        <f>SUM(H39,I39)</f>
        <v>60</v>
      </c>
      <c r="M39" s="529" t="s">
        <v>593</v>
      </c>
      <c r="N39" s="529" t="s">
        <v>602</v>
      </c>
      <c r="O39" s="529" t="s">
        <v>603</v>
      </c>
      <c r="P39" s="529" t="s">
        <v>303</v>
      </c>
      <c r="Q39" s="514" t="s">
        <v>626</v>
      </c>
      <c r="R39" s="571" t="s">
        <v>163</v>
      </c>
      <c r="S39" s="572" t="s">
        <v>164</v>
      </c>
      <c r="T39" s="552" t="s">
        <v>170</v>
      </c>
      <c r="U39" s="571" t="s">
        <v>163</v>
      </c>
      <c r="V39" s="572" t="s">
        <v>164</v>
      </c>
      <c r="W39" s="573" t="s">
        <v>170</v>
      </c>
      <c r="X39" s="587" t="s">
        <v>237</v>
      </c>
    </row>
    <row r="40" spans="1:36" s="505" customFormat="1" ht="54" customHeight="1" thickBot="1">
      <c r="A40" s="527"/>
      <c r="B40" s="890" t="s">
        <v>627</v>
      </c>
      <c r="C40" s="890"/>
      <c r="D40" s="527"/>
      <c r="E40" s="529" t="s">
        <v>377</v>
      </c>
      <c r="F40" s="550">
        <v>4</v>
      </c>
      <c r="G40" s="551">
        <v>4</v>
      </c>
      <c r="H40" s="527">
        <v>24</v>
      </c>
      <c r="I40" s="527">
        <v>36</v>
      </c>
      <c r="J40" s="554"/>
      <c r="K40" s="554"/>
      <c r="L40" s="527">
        <f>SUM(H40,I40)</f>
        <v>60</v>
      </c>
      <c r="M40" s="529" t="s">
        <v>593</v>
      </c>
      <c r="N40" s="529" t="s">
        <v>602</v>
      </c>
      <c r="O40" s="529" t="s">
        <v>603</v>
      </c>
      <c r="P40" s="529" t="s">
        <v>303</v>
      </c>
      <c r="Q40" s="514" t="s">
        <v>628</v>
      </c>
      <c r="R40" s="571" t="s">
        <v>163</v>
      </c>
      <c r="S40" s="572" t="s">
        <v>164</v>
      </c>
      <c r="T40" s="552" t="s">
        <v>170</v>
      </c>
      <c r="U40" s="571" t="s">
        <v>177</v>
      </c>
      <c r="V40" s="572" t="s">
        <v>164</v>
      </c>
      <c r="W40" s="553"/>
      <c r="X40" s="545"/>
    </row>
    <row r="41" spans="1:36" ht="19.5" customHeight="1" thickBot="1">
      <c r="A41" s="1023" t="s">
        <v>596</v>
      </c>
      <c r="B41" s="1023"/>
      <c r="C41" s="1023"/>
      <c r="D41" s="1023"/>
      <c r="E41" s="1024"/>
      <c r="F41" s="1024"/>
      <c r="G41" s="543"/>
      <c r="H41" s="543"/>
      <c r="I41" s="543"/>
      <c r="J41" s="543"/>
      <c r="K41" s="543"/>
      <c r="L41" s="544"/>
      <c r="M41" s="544"/>
      <c r="N41" s="544"/>
      <c r="O41" s="544"/>
      <c r="P41" s="543"/>
      <c r="Q41" s="545"/>
      <c r="R41" s="545"/>
      <c r="S41" s="545"/>
      <c r="T41" s="545"/>
      <c r="U41" s="545"/>
      <c r="V41" s="545"/>
      <c r="W41" s="545"/>
      <c r="X41" s="545"/>
    </row>
    <row r="42" spans="1:36" ht="19.5" customHeight="1" thickBot="1">
      <c r="A42" s="1021"/>
      <c r="B42" s="1050"/>
      <c r="C42" s="1050"/>
      <c r="D42" s="1050"/>
      <c r="E42" s="1051"/>
      <c r="F42" s="1051"/>
      <c r="G42" s="588"/>
      <c r="H42" s="588"/>
      <c r="I42" s="588"/>
      <c r="J42" s="588"/>
      <c r="K42" s="588"/>
      <c r="L42" s="589"/>
      <c r="M42" s="589"/>
      <c r="N42" s="589"/>
      <c r="O42" s="589"/>
      <c r="P42" s="588"/>
      <c r="Q42" s="545"/>
      <c r="R42" s="545"/>
      <c r="S42" s="545"/>
      <c r="T42" s="545"/>
      <c r="U42" s="545"/>
      <c r="V42" s="545"/>
      <c r="W42" s="545"/>
      <c r="X42" s="545"/>
    </row>
    <row r="43" spans="1:36" ht="33" customHeight="1" thickBot="1">
      <c r="A43" s="1020"/>
      <c r="B43" s="1020"/>
      <c r="C43" s="1020"/>
      <c r="D43" s="1020"/>
      <c r="E43" s="1053" t="s">
        <v>629</v>
      </c>
      <c r="F43" s="1052">
        <v>0</v>
      </c>
      <c r="G43" s="543"/>
      <c r="H43" s="543"/>
      <c r="I43" s="543"/>
      <c r="J43" s="543"/>
      <c r="K43" s="543"/>
      <c r="L43" s="544"/>
      <c r="M43" s="544"/>
      <c r="N43" s="544"/>
      <c r="O43" s="544"/>
      <c r="P43" s="543"/>
      <c r="Q43" s="545"/>
      <c r="R43" s="1046" t="s">
        <v>221</v>
      </c>
      <c r="S43" s="545"/>
      <c r="T43" s="545"/>
      <c r="U43" s="545"/>
      <c r="V43" s="545"/>
      <c r="W43" s="545"/>
      <c r="X43" s="545"/>
    </row>
    <row r="44" spans="1:36" s="507" customFormat="1" ht="29.25" customHeight="1" thickBot="1">
      <c r="A44" s="546" t="s">
        <v>630</v>
      </c>
      <c r="B44" s="893" t="s">
        <v>631</v>
      </c>
      <c r="C44" s="893"/>
      <c r="D44" s="590"/>
      <c r="E44" s="590" t="s">
        <v>227</v>
      </c>
      <c r="F44" s="547">
        <v>3</v>
      </c>
      <c r="G44" s="547">
        <v>3</v>
      </c>
      <c r="H44" s="547"/>
      <c r="I44" s="547">
        <v>24</v>
      </c>
      <c r="J44" s="547"/>
      <c r="K44" s="547"/>
      <c r="L44" s="547">
        <f>I44</f>
        <v>24</v>
      </c>
      <c r="M44" s="546" t="s">
        <v>24</v>
      </c>
      <c r="N44" s="546" t="s">
        <v>317</v>
      </c>
      <c r="O44" s="546"/>
      <c r="P44" s="546"/>
      <c r="Q44" s="570" t="s">
        <v>229</v>
      </c>
      <c r="R44" s="571" t="s">
        <v>230</v>
      </c>
      <c r="S44" s="591"/>
      <c r="T44" s="552" t="s">
        <v>231</v>
      </c>
      <c r="U44" s="571" t="s">
        <v>177</v>
      </c>
      <c r="V44" s="572" t="s">
        <v>164</v>
      </c>
      <c r="W44" s="552" t="s">
        <v>178</v>
      </c>
      <c r="X44" s="574"/>
      <c r="Y44" s="505"/>
      <c r="Z44" s="505"/>
      <c r="AA44" s="505"/>
      <c r="AB44" s="505"/>
      <c r="AC44" s="505"/>
      <c r="AD44" s="505"/>
      <c r="AE44" s="505"/>
      <c r="AF44" s="505"/>
      <c r="AG44" s="505"/>
      <c r="AH44" s="505"/>
      <c r="AI44" s="505"/>
      <c r="AJ44" s="505"/>
    </row>
    <row r="45" spans="1:36" s="559" customFormat="1" ht="15" customHeight="1" thickBot="1">
      <c r="A45" s="592"/>
      <c r="B45" s="888" t="s">
        <v>222</v>
      </c>
      <c r="C45" s="888"/>
      <c r="D45" s="592"/>
      <c r="E45" s="592"/>
      <c r="F45" s="593">
        <f>SUM(F31,F37,F44)</f>
        <v>30</v>
      </c>
      <c r="G45" s="592">
        <f>SUM(G31,G37,G44)</f>
        <v>30</v>
      </c>
      <c r="H45" s="592">
        <f>SUM(H32,H33,H38,H39,H40)</f>
        <v>120</v>
      </c>
      <c r="I45" s="593">
        <f>SUM(I32:I34,I38:I44)</f>
        <v>156</v>
      </c>
      <c r="J45" s="593">
        <f>J34</f>
        <v>24</v>
      </c>
      <c r="K45" s="592"/>
      <c r="L45" s="593">
        <f>SUM(L32,L33,L34,L38,L39,L40,L44)</f>
        <v>324</v>
      </c>
      <c r="M45" s="594"/>
      <c r="N45" s="595"/>
      <c r="O45" s="595"/>
      <c r="P45" s="596"/>
      <c r="Q45" s="597"/>
      <c r="R45" s="598"/>
      <c r="S45" s="599"/>
      <c r="T45" s="599"/>
      <c r="U45" s="599"/>
      <c r="V45" s="599"/>
      <c r="W45" s="599"/>
      <c r="X45" s="600"/>
      <c r="Y45" s="505"/>
      <c r="Z45" s="505"/>
      <c r="AA45" s="505"/>
      <c r="AB45" s="505"/>
      <c r="AC45" s="505"/>
      <c r="AD45" s="505"/>
      <c r="AE45" s="505"/>
      <c r="AF45" s="505"/>
      <c r="AG45" s="505"/>
      <c r="AH45" s="505"/>
      <c r="AI45" s="505"/>
      <c r="AJ45" s="505"/>
    </row>
    <row r="46" spans="1:36" s="505" customFormat="1" ht="15" customHeight="1">
      <c r="A46" s="510"/>
      <c r="B46" s="510"/>
      <c r="C46" s="510"/>
      <c r="D46" s="510"/>
      <c r="E46" s="510"/>
      <c r="F46" s="510"/>
      <c r="G46" s="510"/>
      <c r="H46" s="510"/>
      <c r="I46" s="510"/>
      <c r="J46" s="510"/>
      <c r="K46" s="510"/>
      <c r="L46" s="510"/>
      <c r="M46" s="510"/>
      <c r="N46" s="510"/>
      <c r="O46" s="510"/>
      <c r="P46" s="601"/>
      <c r="Q46" s="599"/>
      <c r="R46" s="560" t="s">
        <v>223</v>
      </c>
      <c r="S46" s="559"/>
      <c r="T46" s="559"/>
      <c r="U46" s="559"/>
      <c r="V46" s="559"/>
      <c r="W46" s="559"/>
      <c r="X46" s="561"/>
    </row>
    <row r="47" spans="1:36" s="505" customFormat="1" ht="15" customHeight="1">
      <c r="A47" s="557"/>
      <c r="B47" s="557" t="s">
        <v>308</v>
      </c>
      <c r="C47" s="508"/>
      <c r="D47" s="508"/>
      <c r="E47" s="557" t="s">
        <v>309</v>
      </c>
      <c r="F47" s="557"/>
      <c r="G47" s="557"/>
      <c r="H47" s="508"/>
      <c r="I47" s="508"/>
      <c r="J47" s="508"/>
      <c r="K47" s="508"/>
      <c r="L47" s="508"/>
      <c r="M47" s="508"/>
      <c r="N47" s="557"/>
      <c r="O47" s="557"/>
      <c r="P47" s="558"/>
      <c r="Q47" s="559"/>
      <c r="R47" s="560" t="s">
        <v>407</v>
      </c>
      <c r="S47" s="559"/>
      <c r="T47" s="559"/>
      <c r="U47" s="559"/>
      <c r="V47" s="559"/>
      <c r="W47" s="559"/>
      <c r="X47" s="561"/>
    </row>
    <row r="48" spans="1:36" s="505" customFormat="1" ht="15" customHeight="1" thickBot="1">
      <c r="A48" s="602"/>
      <c r="B48" s="602" t="s">
        <v>311</v>
      </c>
      <c r="C48" s="513"/>
      <c r="D48" s="513"/>
      <c r="E48" s="602" t="s">
        <v>312</v>
      </c>
      <c r="F48" s="602"/>
      <c r="G48" s="602"/>
      <c r="H48" s="513"/>
      <c r="I48" s="513"/>
      <c r="J48" s="513"/>
      <c r="K48" s="513"/>
      <c r="L48" s="513"/>
      <c r="M48" s="513"/>
      <c r="N48" s="602"/>
      <c r="O48" s="602"/>
      <c r="P48" s="513"/>
      <c r="Q48" s="603"/>
      <c r="R48" s="603"/>
      <c r="S48" s="603"/>
      <c r="T48" s="603"/>
      <c r="U48" s="603"/>
      <c r="V48" s="603"/>
      <c r="W48" s="603"/>
      <c r="X48" s="603"/>
    </row>
    <row r="49" spans="1:36" s="505" customFormat="1" ht="15" customHeight="1" thickBot="1">
      <c r="A49" s="1054" t="s">
        <v>632</v>
      </c>
      <c r="B49" s="1054"/>
      <c r="C49" s="1054"/>
      <c r="D49" s="1054"/>
      <c r="E49" s="1054"/>
      <c r="F49" s="1067">
        <f>SUM(F45,F22)</f>
        <v>60</v>
      </c>
      <c r="G49" s="1068"/>
      <c r="H49" s="1068"/>
      <c r="I49" s="1068"/>
      <c r="J49" s="1068"/>
      <c r="K49" s="1068"/>
      <c r="L49" s="1068"/>
      <c r="M49" s="1068"/>
      <c r="N49" s="1068"/>
      <c r="O49" s="1068"/>
      <c r="P49" s="1068"/>
      <c r="Q49" s="1068"/>
      <c r="R49" s="1068"/>
      <c r="S49" s="1068"/>
      <c r="T49" s="1068"/>
      <c r="U49" s="1068"/>
      <c r="V49" s="1068"/>
      <c r="W49" s="1068"/>
      <c r="X49" s="1069"/>
    </row>
    <row r="50" spans="1:36" s="505" customFormat="1" ht="15" customHeight="1">
      <c r="A50" s="1026"/>
      <c r="B50" s="1026"/>
      <c r="C50" s="504"/>
      <c r="D50" s="504"/>
      <c r="E50" s="1026"/>
      <c r="F50" s="1026"/>
      <c r="G50" s="1026"/>
      <c r="H50" s="504"/>
      <c r="I50" s="504"/>
      <c r="J50" s="504"/>
      <c r="K50" s="504"/>
      <c r="L50" s="504"/>
      <c r="M50" s="504"/>
      <c r="N50" s="1026"/>
      <c r="O50" s="1026"/>
      <c r="P50" s="504"/>
      <c r="Q50" s="504"/>
      <c r="R50" s="504"/>
      <c r="S50" s="504"/>
      <c r="T50" s="504"/>
      <c r="U50" s="504"/>
      <c r="V50" s="504"/>
      <c r="W50" s="504"/>
      <c r="X50" s="504"/>
    </row>
    <row r="51" spans="1:36" s="505" customFormat="1" ht="15" customHeight="1">
      <c r="A51" s="1026"/>
      <c r="B51" s="1026"/>
      <c r="C51" s="504"/>
      <c r="D51" s="504"/>
      <c r="E51" s="1026"/>
      <c r="F51" s="1026"/>
      <c r="G51" s="1026"/>
      <c r="H51" s="504"/>
      <c r="I51" s="504"/>
      <c r="J51" s="504"/>
      <c r="K51" s="504"/>
      <c r="L51" s="504"/>
      <c r="M51" s="504"/>
      <c r="N51" s="1026"/>
      <c r="O51" s="1026"/>
      <c r="P51" s="504"/>
      <c r="Q51" s="504"/>
      <c r="R51" s="504"/>
      <c r="S51" s="504"/>
      <c r="T51" s="504"/>
      <c r="U51" s="504"/>
      <c r="V51" s="504"/>
      <c r="W51" s="504"/>
      <c r="X51" s="504"/>
    </row>
    <row r="52" spans="1:36" s="505" customFormat="1" ht="15" customHeight="1">
      <c r="A52" s="1026"/>
      <c r="B52" s="1026"/>
      <c r="C52" s="504"/>
      <c r="D52" s="504"/>
      <c r="E52" s="1026"/>
      <c r="F52" s="1026"/>
      <c r="G52" s="1026"/>
      <c r="H52" s="504"/>
      <c r="I52" s="504"/>
      <c r="J52" s="504"/>
      <c r="K52" s="504"/>
      <c r="L52" s="504"/>
      <c r="M52" s="504"/>
      <c r="N52" s="1026"/>
      <c r="O52" s="1026"/>
      <c r="P52" s="504"/>
      <c r="Q52" s="504"/>
      <c r="R52" s="504"/>
      <c r="S52" s="504"/>
      <c r="T52" s="504"/>
      <c r="U52" s="504"/>
      <c r="V52" s="504"/>
      <c r="W52" s="504"/>
      <c r="X52" s="504"/>
    </row>
    <row r="53" spans="1:36" s="505" customFormat="1" ht="15" customHeight="1">
      <c r="A53" s="1026"/>
      <c r="B53" s="1026"/>
      <c r="C53" s="504"/>
      <c r="D53" s="504"/>
      <c r="E53" s="1026"/>
      <c r="F53" s="1026"/>
      <c r="G53" s="1026"/>
      <c r="H53" s="504"/>
      <c r="I53" s="504"/>
      <c r="J53" s="504"/>
      <c r="K53" s="504"/>
      <c r="L53" s="504"/>
      <c r="M53" s="504"/>
      <c r="N53" s="1026"/>
      <c r="O53" s="1026"/>
      <c r="P53" s="504"/>
      <c r="Q53" s="504"/>
      <c r="R53" s="504"/>
      <c r="S53" s="504"/>
      <c r="T53" s="504"/>
      <c r="U53" s="504"/>
      <c r="V53" s="504"/>
      <c r="W53" s="504"/>
      <c r="X53" s="504"/>
    </row>
    <row r="54" spans="1:36" s="505" customFormat="1" ht="15" customHeight="1">
      <c r="A54" s="1060"/>
      <c r="B54" s="1061" t="s">
        <v>633</v>
      </c>
      <c r="C54" s="1061"/>
      <c r="D54" s="1062"/>
      <c r="E54" s="1063"/>
      <c r="F54" s="1064"/>
      <c r="G54" s="1065"/>
      <c r="H54" s="1065"/>
      <c r="I54" s="1065"/>
      <c r="J54" s="1065"/>
      <c r="K54" s="1065"/>
      <c r="L54" s="1065"/>
      <c r="M54" s="1065"/>
      <c r="N54" s="1066"/>
      <c r="O54" s="1066"/>
      <c r="P54" s="1066"/>
      <c r="Q54" s="1066"/>
      <c r="R54" s="1064"/>
      <c r="S54" s="1064"/>
      <c r="T54" s="1064"/>
      <c r="U54" s="1064"/>
      <c r="V54" s="1064"/>
      <c r="W54" s="1064"/>
      <c r="X54" s="1064"/>
    </row>
    <row r="55" spans="1:36" s="505" customFormat="1" ht="15" customHeight="1">
      <c r="A55" s="1026"/>
      <c r="B55" s="1026"/>
      <c r="C55" s="504"/>
      <c r="D55" s="504"/>
      <c r="E55" s="1026"/>
      <c r="F55" s="1026"/>
      <c r="G55" s="1026"/>
      <c r="H55" s="504"/>
      <c r="I55" s="504"/>
      <c r="J55" s="504"/>
      <c r="K55" s="504"/>
      <c r="L55" s="504"/>
      <c r="M55" s="504"/>
      <c r="N55" s="1026"/>
      <c r="O55" s="1026"/>
      <c r="P55" s="504"/>
      <c r="Q55" s="504"/>
      <c r="R55" s="504"/>
      <c r="S55" s="504"/>
      <c r="T55" s="504"/>
      <c r="U55" s="504"/>
      <c r="V55" s="504"/>
      <c r="W55" s="504"/>
      <c r="X55" s="504"/>
    </row>
    <row r="56" spans="1:36" s="505" customFormat="1" ht="15" customHeight="1" thickBot="1">
      <c r="A56" s="1056"/>
      <c r="B56" s="1057" t="s">
        <v>313</v>
      </c>
      <c r="C56" s="1057"/>
      <c r="D56" s="1058"/>
      <c r="E56" s="1059"/>
      <c r="F56" s="1059"/>
      <c r="G56" s="1059"/>
      <c r="H56" s="1059"/>
      <c r="I56" s="1059"/>
      <c r="J56" s="1059"/>
      <c r="K56" s="1059"/>
      <c r="L56" s="1059"/>
      <c r="M56" s="504"/>
      <c r="N56" s="504"/>
      <c r="O56" s="504"/>
      <c r="P56" s="504"/>
      <c r="Q56" s="504"/>
      <c r="R56" s="504"/>
      <c r="S56" s="504"/>
      <c r="T56" s="504"/>
      <c r="U56" s="504"/>
      <c r="V56" s="504"/>
      <c r="W56" s="504"/>
      <c r="X56" s="504"/>
    </row>
    <row r="57" spans="1:36" s="505" customFormat="1" ht="15" customHeight="1" thickBot="1">
      <c r="A57" s="504"/>
      <c r="B57" s="504"/>
      <c r="C57" s="1004"/>
      <c r="D57" s="1004"/>
      <c r="E57" s="1004"/>
      <c r="F57" s="1004"/>
      <c r="G57" s="1004"/>
      <c r="H57" s="1004"/>
      <c r="I57" s="1004"/>
      <c r="J57" s="1004"/>
      <c r="K57" s="1004"/>
      <c r="L57" s="1004"/>
      <c r="M57" s="1004"/>
      <c r="N57" s="1004"/>
      <c r="O57" s="1004"/>
      <c r="P57" s="1004"/>
      <c r="Q57" s="1010"/>
      <c r="R57" s="1011" t="s">
        <v>129</v>
      </c>
      <c r="S57" s="1011"/>
      <c r="T57" s="1011"/>
      <c r="U57" s="1011"/>
      <c r="V57" s="1011"/>
      <c r="W57" s="1011"/>
      <c r="X57" s="1011"/>
    </row>
    <row r="58" spans="1:36" s="505" customFormat="1" ht="14.1" customHeight="1" thickBot="1">
      <c r="A58" s="1054" t="s">
        <v>589</v>
      </c>
      <c r="B58" s="1054" t="s">
        <v>130</v>
      </c>
      <c r="C58" s="1054"/>
      <c r="D58" s="1054" t="s">
        <v>132</v>
      </c>
      <c r="E58" s="1054" t="s">
        <v>133</v>
      </c>
      <c r="F58" s="1055" t="s">
        <v>134</v>
      </c>
      <c r="G58" s="1054" t="s">
        <v>135</v>
      </c>
      <c r="H58" s="1008" t="s">
        <v>136</v>
      </c>
      <c r="I58" s="1008" t="s">
        <v>137</v>
      </c>
      <c r="J58" s="1008" t="s">
        <v>138</v>
      </c>
      <c r="K58" s="1008" t="s">
        <v>139</v>
      </c>
      <c r="L58" s="1009" t="s">
        <v>140</v>
      </c>
      <c r="M58" s="887" t="s">
        <v>559</v>
      </c>
      <c r="N58" s="887"/>
      <c r="O58" s="887"/>
      <c r="P58" s="887"/>
      <c r="Q58" s="888" t="s">
        <v>142</v>
      </c>
      <c r="R58" s="889" t="s">
        <v>143</v>
      </c>
      <c r="S58" s="889"/>
      <c r="T58" s="889"/>
      <c r="U58" s="889" t="s">
        <v>144</v>
      </c>
      <c r="V58" s="889"/>
      <c r="W58" s="889"/>
      <c r="X58" s="889" t="s">
        <v>145</v>
      </c>
    </row>
    <row r="59" spans="1:36" s="512" customFormat="1" ht="50.1" customHeight="1" thickBot="1">
      <c r="A59" s="1054"/>
      <c r="B59" s="1054"/>
      <c r="C59" s="1054"/>
      <c r="D59" s="1054"/>
      <c r="E59" s="1054"/>
      <c r="F59" s="1055"/>
      <c r="G59" s="1054"/>
      <c r="H59" s="1008"/>
      <c r="I59" s="1008"/>
      <c r="J59" s="1008"/>
      <c r="K59" s="1008"/>
      <c r="L59" s="1009"/>
      <c r="M59" s="515" t="s">
        <v>146</v>
      </c>
      <c r="N59" s="516" t="s">
        <v>147</v>
      </c>
      <c r="O59" s="516" t="s">
        <v>148</v>
      </c>
      <c r="P59" s="517" t="s">
        <v>149</v>
      </c>
      <c r="Q59" s="888"/>
      <c r="R59" s="518" t="s">
        <v>150</v>
      </c>
      <c r="S59" s="518" t="s">
        <v>151</v>
      </c>
      <c r="T59" s="518" t="s">
        <v>152</v>
      </c>
      <c r="U59" s="518" t="s">
        <v>150</v>
      </c>
      <c r="V59" s="518" t="s">
        <v>151</v>
      </c>
      <c r="W59" s="518" t="s">
        <v>152</v>
      </c>
      <c r="X59" s="889"/>
      <c r="Y59" s="505"/>
      <c r="Z59" s="505"/>
      <c r="AA59" s="505"/>
      <c r="AB59" s="505"/>
      <c r="AC59" s="505"/>
      <c r="AD59" s="505"/>
      <c r="AE59" s="505"/>
      <c r="AF59" s="505"/>
      <c r="AG59" s="505"/>
      <c r="AH59" s="505"/>
      <c r="AI59" s="505"/>
      <c r="AJ59" s="505"/>
    </row>
    <row r="60" spans="1:36" s="507" customFormat="1" ht="15.95" customHeight="1" thickBot="1">
      <c r="A60" s="546" t="s">
        <v>634</v>
      </c>
      <c r="B60" s="891"/>
      <c r="C60" s="891"/>
      <c r="D60" s="524"/>
      <c r="E60" s="523" t="s">
        <v>591</v>
      </c>
      <c r="F60" s="547">
        <v>9</v>
      </c>
      <c r="G60" s="547">
        <v>9</v>
      </c>
      <c r="H60" s="524"/>
      <c r="I60" s="524"/>
      <c r="J60" s="524"/>
      <c r="K60" s="524"/>
      <c r="L60" s="524"/>
      <c r="M60" s="524"/>
      <c r="N60" s="524"/>
      <c r="O60" s="524"/>
      <c r="P60" s="524"/>
      <c r="Q60" s="525"/>
      <c r="R60" s="525"/>
      <c r="S60" s="525"/>
      <c r="T60" s="525"/>
      <c r="U60" s="525"/>
      <c r="V60" s="525"/>
      <c r="W60" s="525"/>
      <c r="X60" s="526"/>
      <c r="Y60" s="505"/>
      <c r="Z60" s="505"/>
      <c r="AA60" s="505"/>
      <c r="AB60" s="505"/>
      <c r="AC60" s="505"/>
      <c r="AD60" s="505"/>
      <c r="AE60" s="505"/>
      <c r="AF60" s="505"/>
      <c r="AG60" s="505"/>
      <c r="AH60" s="505"/>
      <c r="AI60" s="505"/>
      <c r="AJ60" s="505"/>
    </row>
    <row r="61" spans="1:36" s="505" customFormat="1" ht="24" customHeight="1" thickBot="1">
      <c r="A61" s="527"/>
      <c r="B61" s="890" t="s">
        <v>635</v>
      </c>
      <c r="C61" s="890"/>
      <c r="D61" s="528"/>
      <c r="E61" s="529" t="s">
        <v>443</v>
      </c>
      <c r="F61" s="527">
        <v>3</v>
      </c>
      <c r="G61" s="527">
        <v>3</v>
      </c>
      <c r="H61" s="527">
        <v>22</v>
      </c>
      <c r="I61" s="527"/>
      <c r="J61" s="527">
        <v>11</v>
      </c>
      <c r="K61" s="527"/>
      <c r="L61" s="527">
        <v>33</v>
      </c>
      <c r="M61" s="529" t="s">
        <v>24</v>
      </c>
      <c r="N61" s="529" t="s">
        <v>398</v>
      </c>
      <c r="O61" s="529" t="s">
        <v>398</v>
      </c>
      <c r="P61" s="529" t="s">
        <v>198</v>
      </c>
      <c r="Q61" s="534" t="s">
        <v>444</v>
      </c>
      <c r="R61" s="607" t="s">
        <v>230</v>
      </c>
      <c r="S61" s="607" t="s">
        <v>164</v>
      </c>
      <c r="T61" s="607" t="s">
        <v>230</v>
      </c>
      <c r="U61" s="226"/>
      <c r="V61" s="226"/>
      <c r="W61" s="226"/>
      <c r="X61" s="226"/>
    </row>
    <row r="62" spans="1:36" s="505" customFormat="1" ht="44.1" customHeight="1" thickBot="1">
      <c r="A62" s="527"/>
      <c r="B62" s="890" t="s">
        <v>636</v>
      </c>
      <c r="C62" s="890"/>
      <c r="D62" s="528"/>
      <c r="E62" s="529" t="s">
        <v>386</v>
      </c>
      <c r="F62" s="527">
        <v>3</v>
      </c>
      <c r="G62" s="527">
        <v>3</v>
      </c>
      <c r="H62" s="527">
        <v>22</v>
      </c>
      <c r="I62" s="527"/>
      <c r="J62" s="527">
        <v>11</v>
      </c>
      <c r="K62" s="527"/>
      <c r="L62" s="527">
        <v>33</v>
      </c>
      <c r="M62" s="529" t="s">
        <v>24</v>
      </c>
      <c r="N62" s="529" t="s">
        <v>398</v>
      </c>
      <c r="O62" s="529" t="s">
        <v>398</v>
      </c>
      <c r="P62" s="529" t="s">
        <v>185</v>
      </c>
      <c r="Q62" s="534" t="s">
        <v>387</v>
      </c>
      <c r="R62" s="605" t="s">
        <v>328</v>
      </c>
      <c r="S62" s="606" t="s">
        <v>164</v>
      </c>
      <c r="T62" s="607" t="s">
        <v>329</v>
      </c>
      <c r="U62" s="608"/>
      <c r="V62" s="609"/>
      <c r="W62" s="610"/>
      <c r="X62" s="611"/>
    </row>
    <row r="63" spans="1:36" s="505" customFormat="1" ht="33.950000000000003" customHeight="1" thickBot="1">
      <c r="A63" s="527"/>
      <c r="B63" s="890" t="s">
        <v>637</v>
      </c>
      <c r="C63" s="890"/>
      <c r="D63" s="528"/>
      <c r="E63" s="529" t="s">
        <v>330</v>
      </c>
      <c r="F63" s="527">
        <v>3</v>
      </c>
      <c r="G63" s="527">
        <v>3</v>
      </c>
      <c r="H63" s="527">
        <v>22</v>
      </c>
      <c r="I63" s="527"/>
      <c r="J63" s="527">
        <v>11</v>
      </c>
      <c r="K63" s="527"/>
      <c r="L63" s="527">
        <v>33</v>
      </c>
      <c r="M63" s="529" t="s">
        <v>24</v>
      </c>
      <c r="N63" s="529" t="s">
        <v>398</v>
      </c>
      <c r="O63" s="529" t="s">
        <v>398</v>
      </c>
      <c r="P63" s="529" t="s">
        <v>198</v>
      </c>
      <c r="Q63" s="534" t="s">
        <v>331</v>
      </c>
      <c r="R63" s="605" t="s">
        <v>328</v>
      </c>
      <c r="S63" s="606" t="s">
        <v>164</v>
      </c>
      <c r="T63" s="607" t="s">
        <v>329</v>
      </c>
      <c r="U63" s="608"/>
      <c r="V63" s="609"/>
      <c r="W63" s="610"/>
      <c r="X63" s="611"/>
    </row>
    <row r="64" spans="1:36" s="507" customFormat="1" ht="15.95" customHeight="1" thickBot="1">
      <c r="A64" s="612" t="s">
        <v>638</v>
      </c>
      <c r="B64" s="894"/>
      <c r="C64" s="894"/>
      <c r="D64" s="547"/>
      <c r="E64" s="523" t="s">
        <v>639</v>
      </c>
      <c r="F64" s="547">
        <v>8</v>
      </c>
      <c r="G64" s="547">
        <v>8</v>
      </c>
      <c r="H64" s="524"/>
      <c r="I64" s="524"/>
      <c r="J64" s="524"/>
      <c r="K64" s="524"/>
      <c r="L64" s="524"/>
      <c r="M64" s="614"/>
      <c r="N64" s="615"/>
      <c r="O64" s="614"/>
      <c r="P64" s="615"/>
      <c r="Q64" s="549"/>
      <c r="R64" s="549"/>
      <c r="S64" s="549"/>
      <c r="T64" s="549"/>
      <c r="U64" s="549"/>
      <c r="V64" s="549"/>
      <c r="W64" s="549"/>
      <c r="X64" s="549"/>
      <c r="Y64" s="505"/>
      <c r="Z64" s="505"/>
      <c r="AA64" s="505"/>
      <c r="AB64" s="505"/>
      <c r="AC64" s="505"/>
      <c r="AD64" s="505"/>
      <c r="AE64" s="505"/>
      <c r="AF64" s="505"/>
      <c r="AG64" s="505"/>
      <c r="AH64" s="505"/>
      <c r="AI64" s="505"/>
      <c r="AJ64" s="505"/>
    </row>
    <row r="65" spans="1:36" s="505" customFormat="1" ht="153.94999999999999" customHeight="1" thickBot="1">
      <c r="A65" s="527"/>
      <c r="B65" s="890" t="s">
        <v>640</v>
      </c>
      <c r="C65" s="890"/>
      <c r="D65" s="527"/>
      <c r="E65" s="616" t="s">
        <v>641</v>
      </c>
      <c r="F65" s="550">
        <v>3</v>
      </c>
      <c r="G65" s="551">
        <v>3</v>
      </c>
      <c r="H65" s="527"/>
      <c r="I65" s="527"/>
      <c r="J65" s="527">
        <v>50</v>
      </c>
      <c r="K65" s="527"/>
      <c r="L65" s="527">
        <v>50</v>
      </c>
      <c r="M65" s="617" t="s">
        <v>593</v>
      </c>
      <c r="N65" s="617" t="s">
        <v>602</v>
      </c>
      <c r="O65" s="617" t="s">
        <v>603</v>
      </c>
      <c r="P65" s="617" t="s">
        <v>303</v>
      </c>
      <c r="Q65" s="618" t="s">
        <v>642</v>
      </c>
      <c r="R65" s="605" t="s">
        <v>163</v>
      </c>
      <c r="S65" s="606" t="s">
        <v>164</v>
      </c>
      <c r="T65" s="607" t="s">
        <v>170</v>
      </c>
      <c r="U65" s="605"/>
      <c r="V65" s="606"/>
      <c r="W65" s="607"/>
      <c r="X65" s="619"/>
    </row>
    <row r="66" spans="1:36" s="505" customFormat="1" ht="74.099999999999994" customHeight="1" thickBot="1">
      <c r="A66" s="527"/>
      <c r="B66" s="890" t="s">
        <v>643</v>
      </c>
      <c r="C66" s="890"/>
      <c r="D66" s="554"/>
      <c r="E66" s="616" t="s">
        <v>644</v>
      </c>
      <c r="F66" s="550">
        <v>2</v>
      </c>
      <c r="G66" s="551">
        <v>2</v>
      </c>
      <c r="H66" s="527">
        <v>20</v>
      </c>
      <c r="I66" s="527"/>
      <c r="J66" s="527"/>
      <c r="K66" s="527"/>
      <c r="L66" s="527">
        <v>20</v>
      </c>
      <c r="M66" s="617" t="s">
        <v>593</v>
      </c>
      <c r="N66" s="617" t="s">
        <v>602</v>
      </c>
      <c r="O66" s="617" t="s">
        <v>603</v>
      </c>
      <c r="P66" s="617" t="s">
        <v>303</v>
      </c>
      <c r="Q66" s="618" t="s">
        <v>645</v>
      </c>
      <c r="R66" s="605" t="s">
        <v>163</v>
      </c>
      <c r="S66" s="606" t="s">
        <v>164</v>
      </c>
      <c r="T66" s="607" t="s">
        <v>170</v>
      </c>
      <c r="U66" s="605"/>
      <c r="V66" s="606"/>
      <c r="W66" s="607"/>
      <c r="X66" s="545"/>
    </row>
    <row r="67" spans="1:36" s="505" customFormat="1" ht="33.950000000000003" customHeight="1" thickBot="1">
      <c r="A67" s="527"/>
      <c r="B67" s="890" t="s">
        <v>646</v>
      </c>
      <c r="C67" s="890"/>
      <c r="D67" s="527"/>
      <c r="E67" s="529" t="s">
        <v>647</v>
      </c>
      <c r="F67" s="527">
        <v>3</v>
      </c>
      <c r="G67" s="527">
        <v>3</v>
      </c>
      <c r="H67" s="527"/>
      <c r="I67" s="527"/>
      <c r="J67" s="527">
        <v>24</v>
      </c>
      <c r="K67" s="527"/>
      <c r="L67" s="527">
        <v>24</v>
      </c>
      <c r="M67" s="529" t="s">
        <v>98</v>
      </c>
      <c r="N67" s="529"/>
      <c r="O67" s="529"/>
      <c r="P67" s="529"/>
      <c r="Q67" s="534" t="s">
        <v>648</v>
      </c>
      <c r="R67" s="620"/>
      <c r="S67" s="621"/>
      <c r="T67" s="553"/>
      <c r="U67" s="620"/>
      <c r="V67" s="621"/>
      <c r="W67" s="553"/>
      <c r="X67" s="545"/>
    </row>
    <row r="68" spans="1:36" s="507" customFormat="1" ht="26.1" customHeight="1" thickBot="1">
      <c r="A68" s="546" t="s">
        <v>649</v>
      </c>
      <c r="B68" s="893" t="s">
        <v>650</v>
      </c>
      <c r="C68" s="893"/>
      <c r="D68" s="523"/>
      <c r="E68" s="523" t="s">
        <v>651</v>
      </c>
      <c r="F68" s="622">
        <v>9</v>
      </c>
      <c r="G68" s="622">
        <v>9</v>
      </c>
      <c r="H68" s="564"/>
      <c r="I68" s="564"/>
      <c r="J68" s="564"/>
      <c r="K68" s="564"/>
      <c r="L68" s="564"/>
      <c r="M68" s="523"/>
      <c r="N68" s="523"/>
      <c r="O68" s="523"/>
      <c r="P68" s="523"/>
      <c r="Q68" s="565"/>
      <c r="R68" s="565"/>
      <c r="S68" s="565"/>
      <c r="T68" s="565"/>
      <c r="U68" s="565"/>
      <c r="V68" s="565"/>
      <c r="W68" s="565"/>
      <c r="X68" s="565"/>
      <c r="Y68" s="505"/>
      <c r="Z68" s="505"/>
      <c r="AA68" s="505"/>
      <c r="AB68" s="505"/>
      <c r="AC68" s="505"/>
      <c r="AD68" s="505"/>
      <c r="AE68" s="505"/>
      <c r="AF68" s="505"/>
      <c r="AG68" s="505"/>
      <c r="AH68" s="505"/>
      <c r="AI68" s="505"/>
      <c r="AJ68" s="505"/>
    </row>
    <row r="69" spans="1:36" s="505" customFormat="1" ht="44.1" customHeight="1" thickBot="1">
      <c r="A69" s="895"/>
      <c r="B69" s="896" t="s">
        <v>652</v>
      </c>
      <c r="C69" s="623" t="s">
        <v>653</v>
      </c>
      <c r="D69" s="528"/>
      <c r="E69" s="529" t="s">
        <v>335</v>
      </c>
      <c r="F69" s="527">
        <v>3</v>
      </c>
      <c r="G69" s="527">
        <v>3</v>
      </c>
      <c r="H69" s="527">
        <v>22</v>
      </c>
      <c r="I69" s="527"/>
      <c r="J69" s="527">
        <v>11</v>
      </c>
      <c r="K69" s="527"/>
      <c r="L69" s="527">
        <v>33</v>
      </c>
      <c r="M69" s="529" t="s">
        <v>24</v>
      </c>
      <c r="N69" s="529" t="s">
        <v>398</v>
      </c>
      <c r="O69" s="529" t="s">
        <v>398</v>
      </c>
      <c r="P69" s="529" t="s">
        <v>168</v>
      </c>
      <c r="Q69" s="534" t="s">
        <v>336</v>
      </c>
      <c r="R69" s="605" t="s">
        <v>328</v>
      </c>
      <c r="S69" s="606" t="s">
        <v>164</v>
      </c>
      <c r="T69" s="607" t="s">
        <v>337</v>
      </c>
      <c r="U69" s="608"/>
      <c r="V69" s="609"/>
      <c r="W69" s="610"/>
      <c r="X69" s="611"/>
    </row>
    <row r="70" spans="1:36" s="505" customFormat="1" ht="54" customHeight="1" thickBot="1">
      <c r="A70" s="895"/>
      <c r="B70" s="896"/>
      <c r="C70" s="623" t="s">
        <v>654</v>
      </c>
      <c r="D70" s="528"/>
      <c r="E70" s="529" t="s">
        <v>351</v>
      </c>
      <c r="F70" s="527">
        <v>3</v>
      </c>
      <c r="G70" s="527">
        <v>3</v>
      </c>
      <c r="H70" s="527">
        <v>16.5</v>
      </c>
      <c r="I70" s="527"/>
      <c r="J70" s="527">
        <v>22</v>
      </c>
      <c r="K70" s="527"/>
      <c r="L70" s="527">
        <v>38.5</v>
      </c>
      <c r="M70" s="529" t="s">
        <v>24</v>
      </c>
      <c r="N70" s="529" t="s">
        <v>398</v>
      </c>
      <c r="O70" s="529" t="s">
        <v>398</v>
      </c>
      <c r="P70" s="529" t="s">
        <v>168</v>
      </c>
      <c r="Q70" s="534" t="s">
        <v>352</v>
      </c>
      <c r="R70" s="605" t="s">
        <v>328</v>
      </c>
      <c r="S70" s="606" t="s">
        <v>164</v>
      </c>
      <c r="T70" s="607" t="s">
        <v>337</v>
      </c>
      <c r="U70" s="608"/>
      <c r="V70" s="609"/>
      <c r="W70" s="610"/>
      <c r="X70" s="611"/>
    </row>
    <row r="71" spans="1:36" s="505" customFormat="1" ht="33.950000000000003" customHeight="1" thickBot="1">
      <c r="A71" s="895"/>
      <c r="B71" s="896"/>
      <c r="C71" s="623" t="s">
        <v>655</v>
      </c>
      <c r="D71" s="528"/>
      <c r="E71" s="529" t="s">
        <v>359</v>
      </c>
      <c r="F71" s="527">
        <v>3</v>
      </c>
      <c r="G71" s="527">
        <v>3</v>
      </c>
      <c r="H71" s="527">
        <v>33</v>
      </c>
      <c r="I71" s="527"/>
      <c r="J71" s="527"/>
      <c r="K71" s="527"/>
      <c r="L71" s="527">
        <v>33</v>
      </c>
      <c r="M71" s="529" t="s">
        <v>24</v>
      </c>
      <c r="N71" s="529" t="s">
        <v>398</v>
      </c>
      <c r="O71" s="529" t="s">
        <v>398</v>
      </c>
      <c r="P71" s="529" t="s">
        <v>168</v>
      </c>
      <c r="Q71" s="534" t="s">
        <v>360</v>
      </c>
      <c r="R71" s="605" t="s">
        <v>328</v>
      </c>
      <c r="S71" s="606" t="s">
        <v>164</v>
      </c>
      <c r="T71" s="607" t="s">
        <v>337</v>
      </c>
      <c r="U71" s="608"/>
      <c r="V71" s="609"/>
      <c r="W71" s="610"/>
      <c r="X71" s="611"/>
    </row>
    <row r="72" spans="1:36" s="505" customFormat="1" ht="33.950000000000003" customHeight="1" thickBot="1">
      <c r="A72" s="895"/>
      <c r="B72" s="896"/>
      <c r="C72" s="623" t="s">
        <v>656</v>
      </c>
      <c r="D72" s="528"/>
      <c r="E72" s="529" t="s">
        <v>322</v>
      </c>
      <c r="F72" s="527">
        <v>3</v>
      </c>
      <c r="G72" s="527">
        <v>3</v>
      </c>
      <c r="H72" s="527">
        <v>33</v>
      </c>
      <c r="I72" s="527"/>
      <c r="J72" s="527"/>
      <c r="K72" s="527"/>
      <c r="L72" s="527">
        <v>33</v>
      </c>
      <c r="M72" s="529" t="s">
        <v>24</v>
      </c>
      <c r="N72" s="529" t="s">
        <v>398</v>
      </c>
      <c r="O72" s="529" t="s">
        <v>398</v>
      </c>
      <c r="P72" s="529" t="s">
        <v>168</v>
      </c>
      <c r="Q72" s="534" t="s">
        <v>323</v>
      </c>
      <c r="R72" s="605" t="s">
        <v>261</v>
      </c>
      <c r="S72" s="606" t="s">
        <v>164</v>
      </c>
      <c r="T72" s="607" t="s">
        <v>324</v>
      </c>
      <c r="U72" s="608"/>
      <c r="V72" s="609"/>
      <c r="W72" s="610"/>
      <c r="X72" s="611"/>
    </row>
    <row r="73" spans="1:36" ht="24.6" customHeight="1" thickTop="1" thickBot="1">
      <c r="A73" s="624"/>
      <c r="B73" s="625"/>
      <c r="C73" s="1070" t="s">
        <v>657</v>
      </c>
      <c r="D73" s="1071"/>
      <c r="E73" s="1072" t="s">
        <v>658</v>
      </c>
      <c r="F73" s="1073">
        <v>0</v>
      </c>
      <c r="G73" s="1073"/>
      <c r="H73" s="1073"/>
      <c r="I73" s="1074"/>
      <c r="J73" s="1075"/>
      <c r="K73" s="1075"/>
      <c r="L73" s="1076"/>
      <c r="M73" s="1077"/>
      <c r="N73" s="1025"/>
      <c r="O73" s="1025"/>
      <c r="P73" s="1025"/>
      <c r="Q73" s="605"/>
      <c r="R73" s="605" t="s">
        <v>221</v>
      </c>
      <c r="S73" s="605"/>
      <c r="T73" s="605"/>
      <c r="U73" s="605"/>
      <c r="V73" s="605"/>
      <c r="W73" s="605"/>
      <c r="X73" s="605"/>
      <c r="Y73" s="626"/>
      <c r="Z73" s="1105"/>
    </row>
    <row r="74" spans="1:36" s="507" customFormat="1" ht="26.1" customHeight="1" thickBot="1">
      <c r="A74" s="546" t="s">
        <v>659</v>
      </c>
      <c r="B74" s="893" t="s">
        <v>660</v>
      </c>
      <c r="C74" s="893"/>
      <c r="D74" s="546"/>
      <c r="E74" s="523" t="s">
        <v>661</v>
      </c>
      <c r="F74" s="547">
        <v>4</v>
      </c>
      <c r="G74" s="524">
        <v>4</v>
      </c>
      <c r="H74" s="524"/>
      <c r="I74" s="524"/>
      <c r="J74" s="524"/>
      <c r="K74" s="524"/>
      <c r="L74" s="524"/>
      <c r="M74" s="548"/>
      <c r="N74" s="548"/>
      <c r="O74" s="548"/>
      <c r="P74" s="548"/>
      <c r="Q74" s="549"/>
      <c r="R74" s="549"/>
      <c r="S74" s="549"/>
      <c r="T74" s="549"/>
      <c r="U74" s="549"/>
      <c r="V74" s="549"/>
      <c r="W74" s="549"/>
      <c r="X74" s="549"/>
      <c r="Y74" s="505"/>
      <c r="Z74" s="505"/>
      <c r="AA74" s="505"/>
      <c r="AB74" s="505"/>
      <c r="AC74" s="505"/>
      <c r="AD74" s="505"/>
      <c r="AE74" s="505"/>
      <c r="AF74" s="505"/>
      <c r="AG74" s="505"/>
      <c r="AH74" s="505"/>
      <c r="AI74" s="505"/>
      <c r="AJ74" s="505"/>
    </row>
    <row r="75" spans="1:36" s="505" customFormat="1" ht="74.099999999999994" customHeight="1" thickBot="1">
      <c r="A75" s="897"/>
      <c r="B75" s="896" t="s">
        <v>662</v>
      </c>
      <c r="C75" s="623" t="s">
        <v>663</v>
      </c>
      <c r="D75" s="527"/>
      <c r="E75" s="616" t="s">
        <v>664</v>
      </c>
      <c r="F75" s="527">
        <v>2</v>
      </c>
      <c r="G75" s="527">
        <v>2</v>
      </c>
      <c r="H75" s="527">
        <v>20</v>
      </c>
      <c r="I75" s="527"/>
      <c r="J75" s="527"/>
      <c r="K75" s="527"/>
      <c r="L75" s="527">
        <v>20</v>
      </c>
      <c r="M75" s="617" t="s">
        <v>593</v>
      </c>
      <c r="N75" s="617" t="s">
        <v>602</v>
      </c>
      <c r="O75" s="617" t="s">
        <v>603</v>
      </c>
      <c r="P75" s="617" t="s">
        <v>303</v>
      </c>
      <c r="Q75" s="618" t="s">
        <v>665</v>
      </c>
      <c r="R75" s="605" t="s">
        <v>163</v>
      </c>
      <c r="S75" s="606" t="s">
        <v>164</v>
      </c>
      <c r="T75" s="607" t="s">
        <v>170</v>
      </c>
      <c r="U75" s="620"/>
      <c r="V75" s="621"/>
      <c r="W75" s="553"/>
      <c r="X75" s="619"/>
    </row>
    <row r="76" spans="1:36" s="505" customFormat="1" ht="63.95" customHeight="1" thickBot="1">
      <c r="A76" s="897"/>
      <c r="B76" s="896"/>
      <c r="C76" s="623" t="s">
        <v>666</v>
      </c>
      <c r="D76" s="527"/>
      <c r="E76" s="616" t="s">
        <v>667</v>
      </c>
      <c r="F76" s="527">
        <v>2</v>
      </c>
      <c r="G76" s="527">
        <v>2</v>
      </c>
      <c r="H76" s="527">
        <v>20</v>
      </c>
      <c r="I76" s="527"/>
      <c r="J76" s="554"/>
      <c r="K76" s="554"/>
      <c r="L76" s="527">
        <v>20</v>
      </c>
      <c r="M76" s="617" t="s">
        <v>593</v>
      </c>
      <c r="N76" s="617" t="s">
        <v>602</v>
      </c>
      <c r="O76" s="617" t="s">
        <v>603</v>
      </c>
      <c r="P76" s="617" t="s">
        <v>303</v>
      </c>
      <c r="Q76" s="618" t="s">
        <v>668</v>
      </c>
      <c r="R76" s="605" t="s">
        <v>163</v>
      </c>
      <c r="S76" s="606" t="s">
        <v>164</v>
      </c>
      <c r="T76" s="607" t="s">
        <v>170</v>
      </c>
      <c r="U76" s="620"/>
      <c r="V76" s="621"/>
      <c r="W76" s="553"/>
      <c r="X76" s="619"/>
    </row>
    <row r="77" spans="1:36" s="505" customFormat="1" ht="63.95" customHeight="1" thickBot="1">
      <c r="A77" s="897"/>
      <c r="B77" s="896"/>
      <c r="C77" s="623" t="s">
        <v>669</v>
      </c>
      <c r="D77" s="527"/>
      <c r="E77" s="616" t="s">
        <v>670</v>
      </c>
      <c r="F77" s="527">
        <v>2</v>
      </c>
      <c r="G77" s="527">
        <v>2</v>
      </c>
      <c r="H77" s="527">
        <v>20</v>
      </c>
      <c r="I77" s="527"/>
      <c r="J77" s="627"/>
      <c r="K77" s="627"/>
      <c r="L77" s="628">
        <v>20</v>
      </c>
      <c r="M77" s="629" t="s">
        <v>593</v>
      </c>
      <c r="N77" s="629" t="s">
        <v>602</v>
      </c>
      <c r="O77" s="629" t="s">
        <v>603</v>
      </c>
      <c r="P77" s="629" t="s">
        <v>303</v>
      </c>
      <c r="Q77" s="618" t="s">
        <v>671</v>
      </c>
      <c r="R77" s="605" t="s">
        <v>163</v>
      </c>
      <c r="S77" s="606" t="s">
        <v>164</v>
      </c>
      <c r="T77" s="607" t="s">
        <v>170</v>
      </c>
      <c r="U77" s="620"/>
      <c r="V77" s="621"/>
      <c r="W77" s="553"/>
      <c r="X77" s="619"/>
    </row>
    <row r="78" spans="1:36" ht="24.6" customHeight="1" thickTop="1" thickBot="1">
      <c r="A78" s="897"/>
      <c r="B78" s="896"/>
      <c r="C78" s="1070" t="s">
        <v>672</v>
      </c>
      <c r="D78" s="1071"/>
      <c r="E78" s="1072" t="s">
        <v>658</v>
      </c>
      <c r="F78" s="1078">
        <v>0</v>
      </c>
      <c r="G78" s="1078"/>
      <c r="H78" s="1078"/>
      <c r="I78" s="1079"/>
      <c r="J78" s="1080"/>
      <c r="K78" s="1080"/>
      <c r="L78" s="1081"/>
      <c r="M78" s="1082"/>
      <c r="N78" s="1022"/>
      <c r="O78" s="1022"/>
      <c r="P78" s="1022"/>
      <c r="Q78" s="618"/>
      <c r="R78" s="1083" t="s">
        <v>221</v>
      </c>
      <c r="S78" s="1084"/>
      <c r="T78" s="1084"/>
      <c r="U78" s="1084"/>
      <c r="V78" s="1084"/>
      <c r="W78" s="1084"/>
      <c r="X78" s="1085"/>
      <c r="Y78" s="626"/>
      <c r="Z78" s="1105"/>
    </row>
    <row r="79" spans="1:36" s="507" customFormat="1" ht="33.950000000000003" customHeight="1" thickBot="1">
      <c r="A79" s="612" t="s">
        <v>673</v>
      </c>
      <c r="B79" s="893" t="s">
        <v>347</v>
      </c>
      <c r="C79" s="893"/>
      <c r="D79" s="613"/>
      <c r="E79" s="523" t="s">
        <v>227</v>
      </c>
      <c r="F79" s="630">
        <v>3</v>
      </c>
      <c r="G79" s="631">
        <v>3</v>
      </c>
      <c r="H79" s="613"/>
      <c r="I79" s="613">
        <v>24</v>
      </c>
      <c r="J79" s="613"/>
      <c r="K79" s="613"/>
      <c r="L79" s="613">
        <v>24</v>
      </c>
      <c r="M79" s="632" t="s">
        <v>24</v>
      </c>
      <c r="N79" s="633" t="s">
        <v>317</v>
      </c>
      <c r="O79" s="633"/>
      <c r="P79" s="633"/>
      <c r="Q79" s="634" t="s">
        <v>674</v>
      </c>
      <c r="R79" s="605" t="s">
        <v>675</v>
      </c>
      <c r="S79" s="606"/>
      <c r="T79" s="607"/>
      <c r="U79" s="620"/>
      <c r="V79" s="621"/>
      <c r="W79" s="553"/>
      <c r="X79" s="545"/>
      <c r="Y79" s="505"/>
      <c r="Z79" s="505"/>
      <c r="AA79" s="505"/>
      <c r="AB79" s="505"/>
      <c r="AC79" s="505"/>
      <c r="AD79" s="505"/>
      <c r="AE79" s="505"/>
      <c r="AF79" s="505"/>
      <c r="AG79" s="505"/>
      <c r="AH79" s="505"/>
      <c r="AI79" s="505"/>
      <c r="AJ79" s="505"/>
    </row>
    <row r="80" spans="1:36" s="559" customFormat="1" ht="15.95" customHeight="1" thickBot="1">
      <c r="A80" s="1005" t="s">
        <v>222</v>
      </c>
      <c r="B80" s="1005"/>
      <c r="C80" s="1096"/>
      <c r="D80" s="1096"/>
      <c r="E80" s="1096"/>
      <c r="F80" s="1098">
        <f>F79+F74+F68+F64+F60</f>
        <v>33</v>
      </c>
      <c r="G80" s="1101"/>
      <c r="H80" s="1096"/>
      <c r="I80" s="1096"/>
      <c r="J80" s="1096"/>
      <c r="K80" s="1096"/>
      <c r="L80" s="1096"/>
      <c r="M80" s="1098"/>
      <c r="N80" s="1099"/>
      <c r="O80" s="1100"/>
      <c r="P80" s="1096"/>
      <c r="Q80" s="1040"/>
      <c r="R80" s="1102"/>
      <c r="S80" s="1103"/>
      <c r="T80" s="1103"/>
      <c r="U80" s="1103"/>
      <c r="V80" s="1103"/>
      <c r="W80" s="1103"/>
      <c r="X80" s="1104"/>
      <c r="Y80" s="505"/>
      <c r="Z80" s="505"/>
      <c r="AA80" s="505"/>
      <c r="AB80" s="505"/>
      <c r="AC80" s="505"/>
      <c r="AD80" s="505"/>
      <c r="AE80" s="505"/>
      <c r="AF80" s="505"/>
      <c r="AG80" s="505"/>
      <c r="AH80" s="505"/>
      <c r="AI80" s="505"/>
      <c r="AJ80" s="505"/>
    </row>
    <row r="81" spans="1:36" s="505" customFormat="1" ht="15" customHeight="1">
      <c r="A81" s="604"/>
      <c r="B81" s="604"/>
      <c r="C81" s="504"/>
      <c r="D81" s="604"/>
      <c r="E81" s="604"/>
      <c r="F81" s="1086"/>
      <c r="G81" s="1086"/>
      <c r="H81" s="1086"/>
      <c r="I81" s="1086"/>
      <c r="J81" s="1086"/>
      <c r="K81" s="1086"/>
      <c r="L81" s="1086"/>
      <c r="M81" s="604"/>
      <c r="N81" s="604"/>
      <c r="O81" s="604"/>
      <c r="P81" s="604"/>
      <c r="Q81" s="1108"/>
      <c r="R81" s="1109"/>
      <c r="S81" s="1110"/>
      <c r="T81" s="1110"/>
      <c r="U81" s="1110"/>
      <c r="V81" s="1110"/>
      <c r="W81" s="1110"/>
      <c r="X81" s="1110"/>
    </row>
    <row r="82" spans="1:36" s="505" customFormat="1" ht="15" customHeight="1">
      <c r="A82" s="604"/>
      <c r="B82" s="604"/>
      <c r="C82" s="504"/>
      <c r="D82" s="604"/>
      <c r="E82" s="604"/>
      <c r="F82" s="1086"/>
      <c r="G82" s="1086"/>
      <c r="H82" s="1086"/>
      <c r="I82" s="1086"/>
      <c r="J82" s="1086"/>
      <c r="K82" s="1086"/>
      <c r="L82" s="1086"/>
      <c r="M82" s="604"/>
      <c r="N82" s="604"/>
      <c r="O82" s="604"/>
      <c r="P82" s="604"/>
      <c r="Q82" s="1108"/>
      <c r="R82" s="1109"/>
      <c r="S82" s="1110"/>
      <c r="T82" s="1110"/>
      <c r="U82" s="1110"/>
      <c r="V82" s="1110"/>
      <c r="W82" s="1110"/>
      <c r="X82" s="1110"/>
    </row>
    <row r="83" spans="1:36" s="505" customFormat="1" ht="15" customHeight="1">
      <c r="A83" s="604"/>
      <c r="B83" s="604"/>
      <c r="C83" s="504"/>
      <c r="D83" s="604"/>
      <c r="E83" s="604"/>
      <c r="F83" s="1086"/>
      <c r="G83" s="1086"/>
      <c r="H83" s="1086"/>
      <c r="I83" s="1086"/>
      <c r="J83" s="1086"/>
      <c r="K83" s="1086"/>
      <c r="L83" s="1086"/>
      <c r="M83" s="604"/>
      <c r="N83" s="604"/>
      <c r="O83" s="604"/>
      <c r="P83" s="604"/>
      <c r="Q83" s="1108"/>
      <c r="R83" s="1109"/>
      <c r="S83" s="1110"/>
      <c r="T83" s="1110"/>
      <c r="U83" s="1110"/>
      <c r="V83" s="1110"/>
      <c r="W83" s="1110"/>
      <c r="X83" s="1110"/>
    </row>
    <row r="84" spans="1:36" s="512" customFormat="1" ht="15" customHeight="1">
      <c r="A84" s="1003"/>
      <c r="B84" s="886" t="s">
        <v>408</v>
      </c>
      <c r="C84" s="886"/>
      <c r="D84" s="511"/>
      <c r="H84" s="1106"/>
      <c r="I84" s="1106"/>
      <c r="J84" s="1106"/>
      <c r="K84" s="1106"/>
      <c r="L84" s="1106"/>
      <c r="M84" s="1107"/>
      <c r="N84" s="1107"/>
      <c r="O84" s="1107"/>
      <c r="P84" s="1107"/>
      <c r="Q84" s="1108"/>
      <c r="R84" s="1108"/>
      <c r="S84" s="1108"/>
      <c r="T84" s="1108"/>
      <c r="U84" s="1108"/>
      <c r="V84" s="1108"/>
      <c r="W84" s="1108"/>
      <c r="X84" s="1108"/>
      <c r="Y84" s="505"/>
      <c r="Z84" s="505"/>
      <c r="AA84" s="505"/>
      <c r="AB84" s="505"/>
      <c r="AC84" s="505"/>
      <c r="AD84" s="505"/>
      <c r="AE84" s="505"/>
      <c r="AF84" s="505"/>
      <c r="AG84" s="505"/>
      <c r="AH84" s="505"/>
      <c r="AI84" s="505"/>
      <c r="AJ84" s="505"/>
    </row>
    <row r="85" spans="1:36" s="505" customFormat="1" ht="15" customHeight="1">
      <c r="A85" s="604"/>
      <c r="B85" s="604"/>
      <c r="C85" s="504"/>
      <c r="D85" s="604"/>
      <c r="E85" s="604"/>
      <c r="F85" s="1086"/>
      <c r="G85" s="1086"/>
      <c r="H85" s="1086"/>
      <c r="I85" s="1086"/>
      <c r="J85" s="1086"/>
      <c r="K85" s="1086"/>
      <c r="L85" s="1086"/>
      <c r="M85" s="604"/>
      <c r="N85" s="604"/>
      <c r="O85" s="604"/>
      <c r="P85" s="604"/>
      <c r="Q85" s="1108"/>
      <c r="R85" s="1109"/>
      <c r="S85" s="1110"/>
      <c r="T85" s="1110"/>
      <c r="U85" s="1110"/>
      <c r="V85" s="1110"/>
      <c r="W85" s="1110"/>
      <c r="X85" s="1110"/>
    </row>
    <row r="86" spans="1:36" s="505" customFormat="1" ht="15" customHeight="1" thickBot="1">
      <c r="A86" s="604"/>
      <c r="B86" s="604"/>
      <c r="C86" s="504"/>
      <c r="D86" s="604"/>
      <c r="E86" s="604"/>
      <c r="F86" s="1086"/>
      <c r="G86" s="1086"/>
      <c r="H86" s="1086"/>
      <c r="I86" s="1086"/>
      <c r="J86" s="1086"/>
      <c r="K86" s="1086"/>
      <c r="L86" s="1086"/>
      <c r="M86" s="604"/>
      <c r="N86" s="604"/>
      <c r="O86" s="604"/>
      <c r="P86" s="604"/>
      <c r="Q86" s="1108"/>
      <c r="R86" s="1109"/>
      <c r="S86" s="1110"/>
      <c r="T86" s="1110"/>
      <c r="U86" s="1110"/>
      <c r="V86" s="1110"/>
      <c r="W86" s="1110"/>
      <c r="X86" s="1110"/>
    </row>
    <row r="87" spans="1:36" s="507" customFormat="1" ht="15" customHeight="1" thickBot="1">
      <c r="A87" s="1087" t="s">
        <v>210</v>
      </c>
      <c r="B87" s="1088"/>
      <c r="C87" s="1088"/>
      <c r="D87" s="1089"/>
      <c r="E87" s="1089" t="s">
        <v>410</v>
      </c>
      <c r="F87" s="1090">
        <v>27</v>
      </c>
      <c r="G87" s="1090">
        <v>27</v>
      </c>
      <c r="H87" s="1091"/>
      <c r="I87" s="1091"/>
      <c r="J87" s="1091"/>
      <c r="K87" s="1091"/>
      <c r="L87" s="1091"/>
      <c r="M87" s="1089"/>
      <c r="N87" s="1089"/>
      <c r="O87" s="1089"/>
      <c r="P87" s="1089"/>
      <c r="Q87" s="1092" t="s">
        <v>412</v>
      </c>
      <c r="R87" s="1093" t="s">
        <v>230</v>
      </c>
      <c r="S87" s="1094" t="s">
        <v>219</v>
      </c>
      <c r="T87" s="1093" t="s">
        <v>231</v>
      </c>
      <c r="U87" s="1095"/>
      <c r="V87" s="1095"/>
      <c r="W87" s="1095"/>
      <c r="X87" s="1095"/>
      <c r="Y87" s="505"/>
      <c r="Z87" s="505"/>
      <c r="AA87" s="505"/>
      <c r="AB87" s="505"/>
      <c r="AC87" s="505"/>
      <c r="AD87" s="505"/>
      <c r="AE87" s="505"/>
      <c r="AF87" s="505"/>
      <c r="AG87" s="505"/>
      <c r="AH87" s="505"/>
      <c r="AI87" s="505"/>
      <c r="AJ87" s="505"/>
    </row>
    <row r="88" spans="1:36" s="505" customFormat="1" ht="15" customHeight="1">
      <c r="A88" s="504"/>
      <c r="B88" s="504"/>
      <c r="C88" s="504"/>
      <c r="D88" s="504"/>
      <c r="E88" s="504"/>
      <c r="F88" s="504"/>
      <c r="G88" s="504"/>
      <c r="H88" s="504"/>
      <c r="I88" s="504"/>
      <c r="J88" s="504"/>
      <c r="K88" s="504"/>
      <c r="L88" s="504"/>
      <c r="M88" s="504"/>
      <c r="N88" s="504"/>
      <c r="O88" s="504"/>
      <c r="P88" s="504"/>
      <c r="Q88" s="559"/>
      <c r="R88" s="560" t="s">
        <v>223</v>
      </c>
      <c r="S88" s="559"/>
      <c r="T88" s="559"/>
      <c r="U88" s="559"/>
      <c r="V88" s="559"/>
      <c r="W88" s="559"/>
      <c r="X88" s="559"/>
    </row>
    <row r="89" spans="1:36" s="505" customFormat="1" ht="15" customHeight="1">
      <c r="A89" s="504"/>
      <c r="B89" s="504"/>
      <c r="C89" s="504"/>
      <c r="D89" s="504"/>
      <c r="E89" s="504"/>
      <c r="F89" s="504"/>
      <c r="G89" s="504"/>
      <c r="H89" s="504"/>
      <c r="I89" s="504"/>
      <c r="J89" s="504"/>
      <c r="K89" s="504"/>
      <c r="L89" s="504"/>
      <c r="M89" s="504"/>
      <c r="N89" s="504"/>
      <c r="O89" s="504"/>
      <c r="P89" s="504"/>
      <c r="Q89" s="559"/>
      <c r="R89" s="560" t="s">
        <v>407</v>
      </c>
      <c r="S89" s="559"/>
      <c r="T89" s="559"/>
      <c r="U89" s="559"/>
      <c r="V89" s="559"/>
      <c r="W89" s="559"/>
      <c r="X89" s="559"/>
    </row>
    <row r="90" spans="1:36" s="505" customFormat="1" ht="15" customHeight="1" thickBot="1">
      <c r="A90" s="504"/>
      <c r="B90" s="504"/>
      <c r="C90" s="504"/>
      <c r="D90" s="504"/>
      <c r="E90" s="504"/>
      <c r="F90" s="504"/>
      <c r="G90" s="504"/>
      <c r="H90" s="504"/>
      <c r="I90" s="504"/>
      <c r="J90" s="504"/>
      <c r="K90" s="504"/>
      <c r="L90" s="504"/>
      <c r="M90" s="504"/>
      <c r="N90" s="504"/>
      <c r="O90" s="504"/>
      <c r="P90" s="504"/>
      <c r="Q90" s="504"/>
      <c r="R90" s="604"/>
      <c r="S90" s="504"/>
      <c r="T90" s="504"/>
      <c r="U90" s="504"/>
      <c r="V90" s="504"/>
      <c r="W90" s="504"/>
      <c r="X90" s="504"/>
    </row>
    <row r="91" spans="1:36" s="559" customFormat="1" ht="24" customHeight="1" thickBot="1">
      <c r="A91" s="1005" t="s">
        <v>676</v>
      </c>
      <c r="B91" s="1005"/>
      <c r="C91" s="1005"/>
      <c r="D91" s="1096"/>
      <c r="E91" s="1096"/>
      <c r="F91" s="1096">
        <f>F87+F79+F74+F68+F64+F60</f>
        <v>60</v>
      </c>
      <c r="G91" s="1097">
        <f>G87+G79+G74+G68+G64+G60</f>
        <v>60</v>
      </c>
      <c r="H91" s="1095" t="s">
        <v>677</v>
      </c>
      <c r="I91" s="1096">
        <v>24</v>
      </c>
      <c r="J91" s="1095" t="s">
        <v>678</v>
      </c>
      <c r="K91" s="1096"/>
      <c r="L91" s="1095" t="s">
        <v>679</v>
      </c>
      <c r="M91" s="1098"/>
      <c r="N91" s="1099"/>
      <c r="O91" s="1099"/>
      <c r="P91" s="1100"/>
      <c r="Q91" s="1040"/>
      <c r="R91" s="1040"/>
      <c r="S91" s="1040"/>
      <c r="T91" s="1040"/>
      <c r="U91" s="1040"/>
      <c r="V91" s="1040"/>
      <c r="W91" s="1040"/>
      <c r="X91" s="1040"/>
      <c r="Y91" s="505"/>
      <c r="Z91" s="505"/>
      <c r="AA91" s="505"/>
      <c r="AB91" s="505"/>
      <c r="AC91" s="505"/>
      <c r="AD91" s="505"/>
      <c r="AE91" s="505"/>
      <c r="AF91" s="505"/>
      <c r="AG91" s="505"/>
      <c r="AH91" s="505"/>
      <c r="AI91" s="505"/>
      <c r="AJ91" s="505"/>
    </row>
    <row r="92" spans="1:36" s="505" customFormat="1" ht="15" customHeight="1">
      <c r="A92" s="504"/>
      <c r="B92" s="504"/>
      <c r="C92" s="504"/>
      <c r="D92" s="504"/>
      <c r="E92" s="504"/>
      <c r="F92" s="504"/>
      <c r="G92" s="504"/>
      <c r="H92" s="504"/>
      <c r="I92" s="504"/>
      <c r="J92" s="504"/>
      <c r="K92" s="504"/>
      <c r="L92" s="504"/>
      <c r="M92" s="504"/>
      <c r="N92" s="504"/>
      <c r="O92" s="504"/>
      <c r="P92" s="504"/>
      <c r="Q92" s="504"/>
      <c r="R92" s="604"/>
      <c r="S92" s="504"/>
      <c r="T92" s="504"/>
      <c r="U92" s="504"/>
      <c r="V92" s="504"/>
      <c r="W92" s="504"/>
      <c r="X92" s="504"/>
    </row>
    <row r="93" spans="1:36" s="505" customFormat="1" ht="15" customHeight="1">
      <c r="A93" s="1026"/>
      <c r="B93" s="1026" t="s">
        <v>308</v>
      </c>
      <c r="C93" s="504"/>
      <c r="D93" s="504"/>
      <c r="E93" s="1026" t="s">
        <v>309</v>
      </c>
      <c r="F93" s="1026"/>
      <c r="G93" s="1026"/>
      <c r="H93" s="504"/>
      <c r="I93" s="504"/>
      <c r="J93" s="504"/>
      <c r="K93" s="504"/>
      <c r="L93" s="504"/>
      <c r="M93" s="504"/>
      <c r="N93" s="1026"/>
      <c r="O93" s="1026"/>
      <c r="P93" s="504"/>
      <c r="Q93" s="504"/>
      <c r="R93" s="604"/>
      <c r="S93" s="504"/>
      <c r="T93" s="504"/>
      <c r="U93" s="504"/>
      <c r="V93" s="504"/>
      <c r="W93" s="504"/>
      <c r="X93" s="504"/>
    </row>
    <row r="94" spans="1:36" s="505" customFormat="1" ht="15" customHeight="1">
      <c r="A94" s="1026"/>
      <c r="B94" s="1026" t="s">
        <v>311</v>
      </c>
      <c r="C94" s="504"/>
      <c r="D94" s="504"/>
      <c r="E94" s="1026" t="s">
        <v>312</v>
      </c>
      <c r="F94" s="1026"/>
      <c r="G94" s="1026"/>
      <c r="H94" s="504"/>
      <c r="I94" s="504"/>
      <c r="J94" s="504"/>
      <c r="K94" s="504"/>
      <c r="L94" s="504"/>
      <c r="M94" s="504"/>
      <c r="N94" s="1026"/>
      <c r="O94" s="1026"/>
      <c r="P94" s="504"/>
      <c r="Q94" s="504"/>
      <c r="R94" s="504"/>
      <c r="S94" s="504"/>
      <c r="T94" s="504"/>
      <c r="U94" s="504"/>
      <c r="V94" s="504"/>
      <c r="W94" s="504"/>
      <c r="X94" s="504"/>
    </row>
  </sheetData>
  <mergeCells count="102">
    <mergeCell ref="R78:X78"/>
    <mergeCell ref="B87:C87"/>
    <mergeCell ref="A91:C91"/>
    <mergeCell ref="B68:C68"/>
    <mergeCell ref="A69:A72"/>
    <mergeCell ref="B69:B72"/>
    <mergeCell ref="B74:C74"/>
    <mergeCell ref="A75:A78"/>
    <mergeCell ref="B75:B78"/>
    <mergeCell ref="B79:C79"/>
    <mergeCell ref="A80:B80"/>
    <mergeCell ref="B84:C84"/>
    <mergeCell ref="X58:X59"/>
    <mergeCell ref="B60:C60"/>
    <mergeCell ref="B61:C61"/>
    <mergeCell ref="B62:C62"/>
    <mergeCell ref="B63:C63"/>
    <mergeCell ref="B64:C64"/>
    <mergeCell ref="B65:C65"/>
    <mergeCell ref="B66:C66"/>
    <mergeCell ref="B67:C67"/>
    <mergeCell ref="A41:D41"/>
    <mergeCell ref="B44:C44"/>
    <mergeCell ref="B45:C45"/>
    <mergeCell ref="A49:E49"/>
    <mergeCell ref="G49:X49"/>
    <mergeCell ref="B54:C54"/>
    <mergeCell ref="B56:C56"/>
    <mergeCell ref="R57:X57"/>
    <mergeCell ref="A58:A59"/>
    <mergeCell ref="B58:C59"/>
    <mergeCell ref="D58:D59"/>
    <mergeCell ref="E58:E59"/>
    <mergeCell ref="F58:F59"/>
    <mergeCell ref="G58:G59"/>
    <mergeCell ref="H58:H59"/>
    <mergeCell ref="I58:I59"/>
    <mergeCell ref="J58:J59"/>
    <mergeCell ref="K58:K59"/>
    <mergeCell ref="L58:L59"/>
    <mergeCell ref="M58:P58"/>
    <mergeCell ref="Q58:Q59"/>
    <mergeCell ref="R58:T58"/>
    <mergeCell ref="U58:W58"/>
    <mergeCell ref="B31:C31"/>
    <mergeCell ref="B32:C32"/>
    <mergeCell ref="B33:C33"/>
    <mergeCell ref="B34:C34"/>
    <mergeCell ref="A35:D35"/>
    <mergeCell ref="B37:C37"/>
    <mergeCell ref="B38:C38"/>
    <mergeCell ref="B39:C39"/>
    <mergeCell ref="B40:C40"/>
    <mergeCell ref="B22:C22"/>
    <mergeCell ref="B26:C26"/>
    <mergeCell ref="R28:X28"/>
    <mergeCell ref="A29:A30"/>
    <mergeCell ref="B29:C30"/>
    <mergeCell ref="D29:D30"/>
    <mergeCell ref="E29:E30"/>
    <mergeCell ref="F29:F30"/>
    <mergeCell ref="G29:G30"/>
    <mergeCell ref="H29:H30"/>
    <mergeCell ref="I29:I30"/>
    <mergeCell ref="J29:J30"/>
    <mergeCell ref="K29:K30"/>
    <mergeCell ref="L29:L30"/>
    <mergeCell ref="M29:P29"/>
    <mergeCell ref="Q29:Q30"/>
    <mergeCell ref="R29:T29"/>
    <mergeCell ref="U29:W29"/>
    <mergeCell ref="X29:X30"/>
    <mergeCell ref="B11:C11"/>
    <mergeCell ref="B12:C12"/>
    <mergeCell ref="B13:C13"/>
    <mergeCell ref="A14:D14"/>
    <mergeCell ref="B16:C16"/>
    <mergeCell ref="B17:C17"/>
    <mergeCell ref="B18:C18"/>
    <mergeCell ref="B19:C19"/>
    <mergeCell ref="A20:D20"/>
    <mergeCell ref="B1:Q1"/>
    <mergeCell ref="A3:B3"/>
    <mergeCell ref="E4:P4"/>
    <mergeCell ref="B5:C5"/>
    <mergeCell ref="R7:X7"/>
    <mergeCell ref="A8:A9"/>
    <mergeCell ref="B8:C9"/>
    <mergeCell ref="D8:D9"/>
    <mergeCell ref="E8:E9"/>
    <mergeCell ref="F8:F9"/>
    <mergeCell ref="G8:G9"/>
    <mergeCell ref="H8:H9"/>
    <mergeCell ref="I8:I9"/>
    <mergeCell ref="J8:J9"/>
    <mergeCell ref="K8:K9"/>
    <mergeCell ref="L8:L9"/>
    <mergeCell ref="M8:P8"/>
    <mergeCell ref="Q8:Q9"/>
    <mergeCell ref="R8:T8"/>
    <mergeCell ref="U8:W8"/>
    <mergeCell ref="X8:X9"/>
  </mergeCells>
  <pageMargins left="0.23611111111111099" right="0.23611111111111099" top="0.74791666666666701" bottom="0.74861111111111101" header="0.51180555555555496" footer="0.31527777777777799"/>
  <pageSetup paperSize="9" firstPageNumber="0" fitToHeight="0" orientation="landscape" horizontalDpi="300" verticalDpi="300"/>
  <headerFooter>
    <oddFooter>&amp;C&amp;"Arial,Regular"&amp;12&amp;P</oddFooter>
  </headerFooter>
  <rowBreaks count="3" manualBreakCount="3">
    <brk id="25" max="16383" man="1"/>
    <brk id="52" max="16383" man="1"/>
    <brk id="73" max="16383" man="1"/>
  </rowBreak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2"/>
  <sheetViews>
    <sheetView zoomScaleNormal="100" workbookViewId="0">
      <selection activeCell="E34" sqref="E34"/>
    </sheetView>
  </sheetViews>
  <sheetFormatPr baseColWidth="10" defaultColWidth="12.5703125" defaultRowHeight="15"/>
  <cols>
    <col min="1" max="1" width="126" style="1" customWidth="1"/>
    <col min="2" max="1024" width="12.42578125" style="1"/>
  </cols>
  <sheetData>
    <row r="1" spans="1:1" ht="18.75">
      <c r="A1" s="2" t="s">
        <v>680</v>
      </c>
    </row>
    <row r="2" spans="1:1" ht="15.75">
      <c r="A2" s="3"/>
    </row>
    <row r="3" spans="1:1" ht="15.75">
      <c r="A3" s="394"/>
    </row>
    <row r="4" spans="1:1" ht="15" customHeight="1">
      <c r="A4" s="4"/>
    </row>
    <row r="5" spans="1:1" ht="21">
      <c r="A5" s="5" t="s">
        <v>1</v>
      </c>
    </row>
    <row r="6" spans="1:1" ht="15.75">
      <c r="A6" s="6"/>
    </row>
    <row r="7" spans="1:1" ht="15.75">
      <c r="A7" s="6"/>
    </row>
    <row r="8" spans="1:1" ht="15.75">
      <c r="A8" s="7" t="s">
        <v>2</v>
      </c>
    </row>
    <row r="9" spans="1:1">
      <c r="A9" s="8" t="s">
        <v>3</v>
      </c>
    </row>
    <row r="10" spans="1:1">
      <c r="A10" s="9"/>
    </row>
    <row r="11" spans="1:1" ht="15.75">
      <c r="A11" s="10" t="s">
        <v>4</v>
      </c>
    </row>
    <row r="12" spans="1:1" ht="31.5">
      <c r="A12" s="11" t="s">
        <v>414</v>
      </c>
    </row>
    <row r="13" spans="1:1">
      <c r="A13" s="12" t="s">
        <v>681</v>
      </c>
    </row>
    <row r="14" spans="1:1" ht="16.350000000000001" customHeight="1">
      <c r="A14" s="13"/>
    </row>
    <row r="15" spans="1:1" ht="15.75">
      <c r="A15" s="10" t="s">
        <v>7</v>
      </c>
    </row>
    <row r="16" spans="1:1" ht="15.75">
      <c r="A16" s="14" t="s">
        <v>8</v>
      </c>
    </row>
    <row r="17" spans="1:1">
      <c r="A17" s="15" t="s">
        <v>682</v>
      </c>
    </row>
    <row r="18" spans="1:1" ht="15.75">
      <c r="A18" s="16"/>
    </row>
    <row r="19" spans="1:1" s="18" customFormat="1" ht="15.75">
      <c r="A19" s="17" t="s">
        <v>9</v>
      </c>
    </row>
    <row r="20" spans="1:1" s="18" customFormat="1" ht="15.75">
      <c r="A20" s="19" t="s">
        <v>10</v>
      </c>
    </row>
    <row r="21" spans="1:1" s="18" customFormat="1" ht="15.75">
      <c r="A21" s="15" t="s">
        <v>682</v>
      </c>
    </row>
    <row r="22" spans="1:1" s="18" customFormat="1" ht="15.75">
      <c r="A22" s="20"/>
    </row>
    <row r="23" spans="1:1" s="18" customFormat="1" ht="15.75">
      <c r="A23" s="19" t="s">
        <v>11</v>
      </c>
    </row>
    <row r="24" spans="1:1" s="18" customFormat="1" ht="15.75">
      <c r="A24" s="21" t="s">
        <v>12</v>
      </c>
    </row>
    <row r="25" spans="1:1" s="18" customFormat="1" ht="15.75">
      <c r="A25" s="22"/>
    </row>
    <row r="26" spans="1:1" s="18" customFormat="1" ht="15.75">
      <c r="A26" s="17" t="s">
        <v>13</v>
      </c>
    </row>
    <row r="27" spans="1:1" s="18" customFormat="1" ht="15.75">
      <c r="A27" s="19" t="s">
        <v>14</v>
      </c>
    </row>
    <row r="28" spans="1:1" s="18" customFormat="1" ht="15.75">
      <c r="A28" s="23" t="s">
        <v>15</v>
      </c>
    </row>
    <row r="29" spans="1:1" s="18" customFormat="1" ht="15.75">
      <c r="A29" s="19" t="s">
        <v>16</v>
      </c>
    </row>
    <row r="30" spans="1:1" s="18" customFormat="1" ht="15.75">
      <c r="A30" s="23" t="s">
        <v>17</v>
      </c>
    </row>
    <row r="31" spans="1:1" s="18" customFormat="1" ht="15.75">
      <c r="A31" s="19" t="s">
        <v>18</v>
      </c>
    </row>
    <row r="32" spans="1:1" s="18" customFormat="1" ht="15.75">
      <c r="A32" s="23" t="s">
        <v>19</v>
      </c>
    </row>
    <row r="33" spans="1:1">
      <c r="A33" s="4"/>
    </row>
    <row r="34" spans="1:1" ht="21">
      <c r="A34" s="5" t="s">
        <v>20</v>
      </c>
    </row>
    <row r="35" spans="1:1" ht="21">
      <c r="A35" s="24"/>
    </row>
    <row r="36" spans="1:1" ht="15.75">
      <c r="A36" s="16"/>
    </row>
    <row r="37" spans="1:1" ht="15.75">
      <c r="A37" s="7" t="s">
        <v>2</v>
      </c>
    </row>
    <row r="38" spans="1:1">
      <c r="A38" s="25" t="s">
        <v>3</v>
      </c>
    </row>
    <row r="39" spans="1:1" ht="15.75">
      <c r="A39" s="26"/>
    </row>
    <row r="40" spans="1:1" ht="15.75">
      <c r="A40" s="10" t="s">
        <v>4</v>
      </c>
    </row>
    <row r="41" spans="1:1" ht="31.5">
      <c r="A41" s="11" t="s">
        <v>415</v>
      </c>
    </row>
    <row r="42" spans="1:1">
      <c r="A42" s="12" t="s">
        <v>681</v>
      </c>
    </row>
    <row r="43" spans="1:1" ht="16.350000000000001" customHeight="1">
      <c r="A43" s="13"/>
    </row>
    <row r="44" spans="1:1" ht="15.75">
      <c r="A44" s="10" t="s">
        <v>7</v>
      </c>
    </row>
    <row r="45" spans="1:1" ht="15.75">
      <c r="A45" s="14" t="s">
        <v>8</v>
      </c>
    </row>
    <row r="46" spans="1:1">
      <c r="A46" s="12" t="s">
        <v>681</v>
      </c>
    </row>
    <row r="47" spans="1:1" ht="15.75">
      <c r="A47" s="27"/>
    </row>
    <row r="48" spans="1:1" s="18" customFormat="1" ht="15.75">
      <c r="A48" s="17" t="s">
        <v>9</v>
      </c>
    </row>
    <row r="49" spans="1:1" s="18" customFormat="1" ht="15.75">
      <c r="A49" s="19" t="s">
        <v>10</v>
      </c>
    </row>
    <row r="50" spans="1:1" s="18" customFormat="1" ht="15.75">
      <c r="A50" s="15" t="s">
        <v>682</v>
      </c>
    </row>
    <row r="51" spans="1:1" s="18" customFormat="1" ht="15.75">
      <c r="A51" s="20"/>
    </row>
    <row r="52" spans="1:1" s="18" customFormat="1" ht="15.75">
      <c r="A52" s="19" t="s">
        <v>11</v>
      </c>
    </row>
    <row r="53" spans="1:1" s="18" customFormat="1" ht="15.75">
      <c r="A53" s="21" t="s">
        <v>12</v>
      </c>
    </row>
    <row r="54" spans="1:1" s="18" customFormat="1" ht="15.75">
      <c r="A54" s="28"/>
    </row>
    <row r="55" spans="1:1" s="18" customFormat="1" ht="15.75">
      <c r="A55" s="22"/>
    </row>
    <row r="56" spans="1:1" s="18" customFormat="1" ht="15.75">
      <c r="A56" s="17" t="s">
        <v>13</v>
      </c>
    </row>
    <row r="57" spans="1:1" s="18" customFormat="1" ht="15.75">
      <c r="A57" s="19" t="s">
        <v>14</v>
      </c>
    </row>
    <row r="58" spans="1:1" s="18" customFormat="1" ht="15.75">
      <c r="A58" s="23" t="s">
        <v>15</v>
      </c>
    </row>
    <row r="59" spans="1:1" s="18" customFormat="1" ht="15.75">
      <c r="A59" s="19" t="s">
        <v>16</v>
      </c>
    </row>
    <row r="60" spans="1:1" s="18" customFormat="1" ht="15.75">
      <c r="A60" s="23" t="s">
        <v>17</v>
      </c>
    </row>
    <row r="61" spans="1:1" s="18" customFormat="1" ht="15.75">
      <c r="A61" s="19" t="s">
        <v>18</v>
      </c>
    </row>
    <row r="62" spans="1:1" s="18" customFormat="1" ht="15.75">
      <c r="A62" s="23" t="s">
        <v>19</v>
      </c>
    </row>
    <row r="63" spans="1:1" s="18" customFormat="1" ht="15.75">
      <c r="A63" s="23"/>
    </row>
    <row r="64" spans="1:1">
      <c r="A64" s="4"/>
    </row>
    <row r="65" spans="1:1">
      <c r="A65" s="29"/>
    </row>
    <row r="66" spans="1:1" ht="15.75">
      <c r="A66" s="30" t="s">
        <v>22</v>
      </c>
    </row>
    <row r="67" spans="1:1" ht="15.75">
      <c r="A67" s="19" t="s">
        <v>23</v>
      </c>
    </row>
    <row r="68" spans="1:1">
      <c r="A68" s="31" t="s">
        <v>98</v>
      </c>
    </row>
    <row r="69" spans="1:1" ht="15.75">
      <c r="A69" s="19" t="s">
        <v>25</v>
      </c>
    </row>
    <row r="70" spans="1:1">
      <c r="A70" s="32"/>
    </row>
    <row r="71" spans="1:1">
      <c r="A71" s="33"/>
    </row>
    <row r="72" spans="1:1">
      <c r="A72" s="33"/>
    </row>
    <row r="73" spans="1:1" ht="15.75">
      <c r="A73" s="30" t="s">
        <v>27</v>
      </c>
    </row>
    <row r="74" spans="1:1" ht="15.75">
      <c r="A74" s="19" t="s">
        <v>28</v>
      </c>
    </row>
    <row r="75" spans="1:1">
      <c r="A75" s="31" t="s">
        <v>24</v>
      </c>
    </row>
    <row r="76" spans="1:1" ht="15.75">
      <c r="A76" s="19" t="s">
        <v>29</v>
      </c>
    </row>
    <row r="77" spans="1:1" ht="15.75">
      <c r="A77" s="19" t="s">
        <v>30</v>
      </c>
    </row>
    <row r="78" spans="1:1">
      <c r="A78" s="34"/>
    </row>
    <row r="79" spans="1:1" ht="15.75">
      <c r="A79" s="19" t="s">
        <v>25</v>
      </c>
    </row>
    <row r="80" spans="1:1">
      <c r="A80" s="35"/>
    </row>
    <row r="81" spans="1:1">
      <c r="A81" s="35"/>
    </row>
    <row r="82" spans="1:1">
      <c r="A82" s="36"/>
    </row>
  </sheetData>
  <pageMargins left="0.7" right="0.7" top="0.75" bottom="0.75" header="0.51180555555555496" footer="0.51180555555555496"/>
  <pageSetup paperSize="9" firstPageNumber="0" fitToHeight="0" orientation="portrait" horizontalDpi="300" verticalDpi="300"/>
  <rowBreaks count="1" manualBreakCount="1">
    <brk id="33"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7"/>
  <sheetViews>
    <sheetView topLeftCell="A4" zoomScaleNormal="100" workbookViewId="0">
      <selection activeCell="F31" sqref="F31"/>
    </sheetView>
  </sheetViews>
  <sheetFormatPr baseColWidth="10" defaultColWidth="13.5703125" defaultRowHeight="15"/>
  <cols>
    <col min="1" max="1" width="71" style="37" customWidth="1"/>
    <col min="2" max="2" width="8.7109375" style="37" customWidth="1"/>
    <col min="3" max="3" width="65.28515625" style="37" customWidth="1"/>
    <col min="4" max="1024" width="13.42578125" style="37"/>
  </cols>
  <sheetData>
    <row r="1" spans="1:3" ht="15" customHeight="1">
      <c r="A1" s="836" t="s">
        <v>683</v>
      </c>
      <c r="B1" s="836"/>
      <c r="C1" s="836"/>
    </row>
    <row r="3" spans="1:3" ht="16.5">
      <c r="A3" s="496" t="s">
        <v>684</v>
      </c>
      <c r="B3" s="497"/>
      <c r="C3" s="497"/>
    </row>
    <row r="5" spans="1:3">
      <c r="C5" s="39" t="s">
        <v>33</v>
      </c>
    </row>
    <row r="6" spans="1:3" ht="16.5">
      <c r="A6" s="635" t="s">
        <v>685</v>
      </c>
      <c r="B6" s="41"/>
      <c r="C6" s="42" t="s">
        <v>35</v>
      </c>
    </row>
    <row r="7" spans="1:3">
      <c r="A7" s="43" t="s">
        <v>36</v>
      </c>
      <c r="B7" s="41"/>
      <c r="C7" s="44" t="s">
        <v>572</v>
      </c>
    </row>
    <row r="8" spans="1:3">
      <c r="A8" s="43" t="s">
        <v>686</v>
      </c>
      <c r="B8" s="41"/>
      <c r="C8" s="44" t="s">
        <v>574</v>
      </c>
    </row>
    <row r="9" spans="1:3">
      <c r="A9" s="43" t="s">
        <v>575</v>
      </c>
      <c r="B9" s="41"/>
      <c r="C9" s="46"/>
    </row>
    <row r="10" spans="1:3">
      <c r="A10" s="43" t="s">
        <v>687</v>
      </c>
      <c r="B10" s="41"/>
      <c r="C10" s="44" t="s">
        <v>42</v>
      </c>
    </row>
    <row r="11" spans="1:3">
      <c r="A11" s="47" t="s">
        <v>577</v>
      </c>
      <c r="B11" s="41"/>
      <c r="C11" s="44" t="s">
        <v>578</v>
      </c>
    </row>
    <row r="12" spans="1:3">
      <c r="C12" s="48" t="s">
        <v>45</v>
      </c>
    </row>
    <row r="14" spans="1:3">
      <c r="A14" s="49" t="s">
        <v>46</v>
      </c>
      <c r="B14" s="50"/>
      <c r="C14" s="51"/>
    </row>
    <row r="15" spans="1:3" ht="23.45" customHeight="1">
      <c r="A15" s="52" t="s">
        <v>579</v>
      </c>
      <c r="B15" s="41"/>
      <c r="C15" s="53"/>
    </row>
    <row r="16" spans="1:3" ht="42.6" customHeight="1">
      <c r="A16" s="834" t="s">
        <v>48</v>
      </c>
      <c r="B16" s="834"/>
      <c r="C16" s="834"/>
    </row>
    <row r="17" spans="1:3" ht="39.6" customHeight="1">
      <c r="A17" s="835" t="s">
        <v>580</v>
      </c>
      <c r="B17" s="835"/>
      <c r="C17" s="835"/>
    </row>
    <row r="18" spans="1:3" ht="15.6" customHeight="1">
      <c r="A18" s="54"/>
      <c r="B18" s="55"/>
      <c r="C18" s="56"/>
    </row>
    <row r="19" spans="1:3">
      <c r="A19" s="54" t="s">
        <v>581</v>
      </c>
      <c r="B19" s="55"/>
      <c r="C19" s="56"/>
    </row>
    <row r="20" spans="1:3" ht="18.600000000000001" customHeight="1">
      <c r="A20" s="835" t="s">
        <v>51</v>
      </c>
      <c r="B20" s="835"/>
      <c r="C20" s="835"/>
    </row>
    <row r="21" spans="1:3" ht="18.600000000000001" customHeight="1">
      <c r="A21" s="54"/>
      <c r="B21" s="55"/>
      <c r="C21" s="56"/>
    </row>
    <row r="22" spans="1:3" ht="52.35" customHeight="1">
      <c r="A22" s="834" t="s">
        <v>52</v>
      </c>
      <c r="B22" s="834"/>
      <c r="C22" s="834"/>
    </row>
    <row r="23" spans="1:3" ht="18" customHeight="1">
      <c r="A23" s="57"/>
      <c r="B23" s="55"/>
      <c r="C23" s="56"/>
    </row>
    <row r="24" spans="1:3">
      <c r="A24" s="52" t="s">
        <v>53</v>
      </c>
      <c r="B24" s="41"/>
      <c r="C24" s="53"/>
    </row>
    <row r="25" spans="1:3">
      <c r="A25" s="58" t="s">
        <v>688</v>
      </c>
      <c r="B25" s="41"/>
      <c r="C25" s="53"/>
    </row>
    <row r="26" spans="1:3">
      <c r="A26" s="58"/>
      <c r="B26" s="41"/>
      <c r="C26" s="53"/>
    </row>
    <row r="27" spans="1:3">
      <c r="A27" s="60"/>
      <c r="B27" s="61"/>
      <c r="C27" s="62"/>
    </row>
    <row r="29" spans="1:3">
      <c r="A29" s="49" t="s">
        <v>56</v>
      </c>
      <c r="B29" s="50"/>
      <c r="C29" s="51"/>
    </row>
    <row r="30" spans="1:3">
      <c r="A30" s="52" t="s">
        <v>57</v>
      </c>
      <c r="B30" s="41"/>
      <c r="C30" s="53"/>
    </row>
    <row r="31" spans="1:3" ht="42" customHeight="1">
      <c r="A31" s="834" t="s">
        <v>583</v>
      </c>
      <c r="B31" s="834"/>
      <c r="C31" s="834"/>
    </row>
    <row r="32" spans="1:3" ht="42.6" customHeight="1">
      <c r="A32" s="835" t="s">
        <v>580</v>
      </c>
      <c r="B32" s="835"/>
      <c r="C32" s="835"/>
    </row>
    <row r="33" spans="1:3" ht="18.600000000000001" customHeight="1">
      <c r="A33" s="54"/>
      <c r="B33" s="55"/>
      <c r="C33" s="56"/>
    </row>
    <row r="34" spans="1:3" ht="14.45" customHeight="1">
      <c r="A34" s="834" t="s">
        <v>52</v>
      </c>
      <c r="B34" s="834"/>
      <c r="C34" s="834"/>
    </row>
    <row r="35" spans="1:3">
      <c r="A35" s="57"/>
      <c r="B35" s="55"/>
      <c r="C35" s="56"/>
    </row>
    <row r="36" spans="1:3">
      <c r="A36" s="52" t="s">
        <v>53</v>
      </c>
      <c r="B36" s="41"/>
      <c r="C36" s="53"/>
    </row>
    <row r="37" spans="1:3">
      <c r="A37" s="58" t="s">
        <v>689</v>
      </c>
      <c r="B37" s="41"/>
      <c r="C37" s="53"/>
    </row>
    <row r="38" spans="1:3">
      <c r="A38" s="636" t="s">
        <v>690</v>
      </c>
      <c r="B38" s="41"/>
      <c r="C38" s="53"/>
    </row>
    <row r="39" spans="1:3">
      <c r="A39" s="66" t="s">
        <v>691</v>
      </c>
      <c r="B39" s="41"/>
      <c r="C39" s="53"/>
    </row>
    <row r="40" spans="1:3" ht="24.6" customHeight="1">
      <c r="A40" s="67"/>
      <c r="B40" s="61"/>
      <c r="C40" s="62"/>
    </row>
    <row r="42" spans="1:3">
      <c r="A42" s="49" t="s">
        <v>61</v>
      </c>
      <c r="B42" s="50"/>
      <c r="C42" s="51"/>
    </row>
    <row r="43" spans="1:3">
      <c r="A43" s="68"/>
      <c r="B43" s="41"/>
      <c r="C43" s="53"/>
    </row>
    <row r="44" spans="1:3" ht="15" customHeight="1">
      <c r="A44" s="834" t="s">
        <v>586</v>
      </c>
      <c r="B44" s="834"/>
      <c r="C44" s="834"/>
    </row>
    <row r="45" spans="1:3">
      <c r="A45" s="68"/>
      <c r="B45" s="41"/>
      <c r="C45" s="53"/>
    </row>
    <row r="46" spans="1:3">
      <c r="A46" s="52" t="s">
        <v>63</v>
      </c>
      <c r="B46" s="41"/>
      <c r="C46" s="53" t="s">
        <v>64</v>
      </c>
    </row>
    <row r="47" spans="1:3">
      <c r="A47" s="60" t="s">
        <v>65</v>
      </c>
      <c r="B47" s="61"/>
      <c r="C47" s="62" t="s">
        <v>66</v>
      </c>
    </row>
  </sheetData>
  <mergeCells count="9">
    <mergeCell ref="A31:C31"/>
    <mergeCell ref="A32:C32"/>
    <mergeCell ref="A34:C34"/>
    <mergeCell ref="A44:C44"/>
    <mergeCell ref="A1:C1"/>
    <mergeCell ref="A16:C16"/>
    <mergeCell ref="A17:C17"/>
    <mergeCell ref="A20:C20"/>
    <mergeCell ref="A22:C22"/>
  </mergeCells>
  <pageMargins left="0.7" right="0.7" top="0.75" bottom="0.75" header="0.51180555555555496" footer="0.51180555555555496"/>
  <pageSetup paperSize="9" firstPageNumber="0"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1:AMJ92"/>
  <sheetViews>
    <sheetView showGridLines="0" zoomScaleNormal="100" workbookViewId="0">
      <selection activeCell="B12" sqref="B12"/>
    </sheetView>
  </sheetViews>
  <sheetFormatPr baseColWidth="10" defaultColWidth="12" defaultRowHeight="15"/>
  <cols>
    <col min="1" max="4" width="12" style="69"/>
    <col min="5" max="5" width="13.140625" style="69" customWidth="1"/>
    <col min="6" max="1024" width="12" style="69"/>
  </cols>
  <sheetData>
    <row r="1" spans="1:16">
      <c r="G1" s="70"/>
      <c r="H1" s="70"/>
      <c r="I1" s="70"/>
      <c r="J1" s="70"/>
      <c r="K1" s="70"/>
      <c r="L1" s="70"/>
      <c r="M1" s="70"/>
      <c r="N1" s="70"/>
      <c r="O1" s="70"/>
      <c r="P1" s="70"/>
    </row>
    <row r="2" spans="1:16">
      <c r="G2" s="71" t="s">
        <v>67</v>
      </c>
      <c r="H2" s="71"/>
      <c r="I2" s="71"/>
      <c r="J2" s="70"/>
      <c r="K2" s="70"/>
      <c r="L2" s="70"/>
      <c r="M2" s="70"/>
      <c r="N2" s="70"/>
      <c r="O2" s="70"/>
      <c r="P2" s="70"/>
    </row>
    <row r="3" spans="1:16" ht="15.75">
      <c r="G3" s="72" t="s">
        <v>68</v>
      </c>
      <c r="H3" s="72"/>
      <c r="I3" s="72"/>
      <c r="J3" s="72"/>
      <c r="K3" s="72"/>
      <c r="L3" s="72"/>
      <c r="M3" s="72"/>
      <c r="N3" s="70"/>
      <c r="O3" s="70"/>
      <c r="P3" s="70"/>
    </row>
    <row r="4" spans="1:16">
      <c r="G4" s="70" t="s">
        <v>69</v>
      </c>
      <c r="H4" s="70"/>
      <c r="I4" s="70"/>
      <c r="J4" s="70"/>
      <c r="K4" s="70"/>
      <c r="L4" s="70"/>
      <c r="M4" s="70"/>
      <c r="N4" s="70"/>
      <c r="O4" s="70"/>
      <c r="P4" s="70"/>
    </row>
    <row r="5" spans="1:16">
      <c r="G5" s="70"/>
      <c r="H5" s="70"/>
      <c r="I5" s="70"/>
      <c r="J5" s="70"/>
      <c r="K5" s="70"/>
      <c r="L5" s="70"/>
      <c r="M5" s="70"/>
      <c r="N5" s="70"/>
      <c r="O5" s="70"/>
      <c r="P5" s="70"/>
    </row>
    <row r="6" spans="1:16">
      <c r="G6" s="70"/>
      <c r="H6" s="70"/>
      <c r="I6" s="70"/>
      <c r="J6" s="70"/>
      <c r="K6" s="70"/>
      <c r="L6" s="70"/>
      <c r="M6" s="70"/>
      <c r="N6" s="70"/>
      <c r="O6" s="70"/>
      <c r="P6" s="70"/>
    </row>
    <row r="7" spans="1:16">
      <c r="G7" s="70"/>
      <c r="H7" s="70"/>
      <c r="I7" s="70"/>
      <c r="J7" s="70"/>
      <c r="K7" s="70"/>
      <c r="L7" s="70"/>
      <c r="M7" s="70"/>
      <c r="N7" s="70"/>
      <c r="O7" s="70"/>
      <c r="P7" s="70"/>
    </row>
    <row r="8" spans="1:16">
      <c r="B8" s="73" t="s">
        <v>70</v>
      </c>
      <c r="C8" s="74"/>
      <c r="D8" s="75"/>
      <c r="E8" s="76"/>
      <c r="G8" s="70"/>
      <c r="H8" s="70"/>
      <c r="I8" s="70"/>
      <c r="J8" s="70"/>
      <c r="K8" s="70"/>
      <c r="L8" s="70"/>
      <c r="M8" s="70"/>
      <c r="N8" s="70"/>
      <c r="O8" s="70"/>
      <c r="P8" s="70"/>
    </row>
    <row r="9" spans="1:16" s="77" customFormat="1">
      <c r="B9" s="78" t="s">
        <v>71</v>
      </c>
      <c r="C9" s="79"/>
      <c r="D9" s="80"/>
      <c r="E9" s="81"/>
      <c r="F9" s="80"/>
    </row>
    <row r="10" spans="1:16">
      <c r="B10" s="82" t="s">
        <v>72</v>
      </c>
      <c r="C10" s="83" t="s">
        <v>73</v>
      </c>
      <c r="D10" s="70"/>
      <c r="E10" s="84"/>
      <c r="F10" s="70"/>
      <c r="G10" s="85" t="s">
        <v>74</v>
      </c>
      <c r="H10" s="85"/>
      <c r="I10" s="85"/>
      <c r="J10" s="85"/>
    </row>
    <row r="11" spans="1:16">
      <c r="B11" s="82" t="s">
        <v>75</v>
      </c>
      <c r="C11" s="70"/>
      <c r="D11" s="70"/>
      <c r="E11" s="84"/>
      <c r="F11" s="70"/>
    </row>
    <row r="12" spans="1:16">
      <c r="B12" s="82" t="s">
        <v>692</v>
      </c>
      <c r="C12" s="83"/>
      <c r="D12" s="70"/>
      <c r="E12" s="84"/>
      <c r="F12" s="70"/>
    </row>
    <row r="13" spans="1:16">
      <c r="B13" s="82" t="s">
        <v>77</v>
      </c>
      <c r="C13" s="70"/>
      <c r="D13" s="70"/>
      <c r="E13" s="84"/>
      <c r="F13" s="70"/>
    </row>
    <row r="14" spans="1:16">
      <c r="B14" s="86" t="s">
        <v>78</v>
      </c>
      <c r="C14" s="87"/>
      <c r="D14" s="88"/>
      <c r="E14" s="89"/>
      <c r="F14" s="70"/>
    </row>
    <row r="15" spans="1:16">
      <c r="B15" s="70"/>
      <c r="C15" s="70"/>
      <c r="D15" s="70"/>
      <c r="E15" s="70"/>
      <c r="F15" s="70"/>
    </row>
    <row r="16" spans="1:16" s="91" customFormat="1">
      <c r="A16" s="90" t="s">
        <v>79</v>
      </c>
      <c r="B16" s="90"/>
      <c r="C16" s="90"/>
      <c r="D16" s="90"/>
      <c r="E16" s="90"/>
      <c r="F16" s="90"/>
    </row>
    <row r="17" spans="1:6" s="91" customFormat="1">
      <c r="A17" s="92" t="s">
        <v>80</v>
      </c>
      <c r="B17" s="90"/>
      <c r="C17" s="90"/>
      <c r="D17" s="90"/>
      <c r="E17" s="90"/>
      <c r="F17" s="90"/>
    </row>
    <row r="18" spans="1:6" s="91" customFormat="1">
      <c r="A18" s="69" t="s">
        <v>81</v>
      </c>
      <c r="B18" s="90"/>
      <c r="C18" s="90"/>
      <c r="D18" s="90"/>
      <c r="E18" s="90"/>
      <c r="F18" s="90"/>
    </row>
    <row r="19" spans="1:6" s="91" customFormat="1">
      <c r="A19" s="69" t="s">
        <v>82</v>
      </c>
      <c r="B19" s="90"/>
      <c r="C19" s="90"/>
      <c r="D19" s="90"/>
      <c r="E19" s="90"/>
      <c r="F19" s="90"/>
    </row>
    <row r="20" spans="1:6" s="91" customFormat="1">
      <c r="A20" s="69" t="s">
        <v>83</v>
      </c>
      <c r="B20" s="90"/>
      <c r="C20" s="90"/>
      <c r="D20" s="90"/>
      <c r="E20" s="90"/>
      <c r="F20" s="90"/>
    </row>
    <row r="21" spans="1:6" s="91" customFormat="1">
      <c r="A21" s="69"/>
      <c r="B21" s="90"/>
      <c r="C21" s="90"/>
      <c r="D21" s="90"/>
      <c r="E21" s="90"/>
      <c r="F21" s="90"/>
    </row>
    <row r="22" spans="1:6" s="95" customFormat="1">
      <c r="A22" s="93" t="s">
        <v>84</v>
      </c>
      <c r="B22" s="94"/>
      <c r="C22" s="94"/>
      <c r="D22" s="94"/>
      <c r="E22" s="94"/>
      <c r="F22" s="94"/>
    </row>
    <row r="24" spans="1:6" s="92" customFormat="1">
      <c r="A24" s="92" t="s">
        <v>85</v>
      </c>
    </row>
    <row r="25" spans="1:6" s="96" customFormat="1">
      <c r="A25" s="96" t="s">
        <v>86</v>
      </c>
    </row>
    <row r="26" spans="1:6" s="96" customFormat="1">
      <c r="A26" s="96" t="s">
        <v>87</v>
      </c>
    </row>
    <row r="27" spans="1:6" s="96" customFormat="1"/>
    <row r="28" spans="1:6" s="93" customFormat="1">
      <c r="A28" s="97" t="s">
        <v>88</v>
      </c>
    </row>
    <row r="29" spans="1:6" s="93" customFormat="1">
      <c r="A29" s="97"/>
    </row>
    <row r="30" spans="1:6" s="92" customFormat="1">
      <c r="A30" s="92" t="s">
        <v>89</v>
      </c>
    </row>
    <row r="31" spans="1:6" s="96" customFormat="1">
      <c r="A31" s="98" t="s">
        <v>90</v>
      </c>
    </row>
    <row r="32" spans="1:6" s="96" customFormat="1">
      <c r="A32" s="98" t="s">
        <v>91</v>
      </c>
    </row>
    <row r="33" spans="1:8" s="96" customFormat="1">
      <c r="A33" s="98"/>
    </row>
    <row r="34" spans="1:8" s="92" customFormat="1">
      <c r="A34" s="92" t="s">
        <v>92</v>
      </c>
    </row>
    <row r="36" spans="1:8">
      <c r="A36" s="99" t="s">
        <v>93</v>
      </c>
      <c r="B36" s="99"/>
      <c r="C36" s="99"/>
      <c r="D36" s="96"/>
      <c r="E36" s="96"/>
      <c r="F36" s="96"/>
      <c r="G36" s="96"/>
      <c r="H36" s="96"/>
    </row>
    <row r="37" spans="1:8">
      <c r="A37" s="96"/>
      <c r="B37" s="96"/>
      <c r="C37" s="96"/>
      <c r="D37" s="96"/>
      <c r="E37" s="96"/>
      <c r="F37" s="96"/>
      <c r="G37" s="96"/>
      <c r="H37" s="96"/>
    </row>
    <row r="38" spans="1:8">
      <c r="A38" s="93" t="s">
        <v>94</v>
      </c>
      <c r="B38" s="93"/>
      <c r="C38" s="93"/>
      <c r="D38" s="93"/>
      <c r="E38" s="93"/>
      <c r="F38" s="93"/>
      <c r="G38" s="93"/>
    </row>
    <row r="39" spans="1:8">
      <c r="A39" s="93"/>
      <c r="B39" s="93"/>
      <c r="C39" s="93"/>
      <c r="D39" s="93"/>
      <c r="E39" s="93"/>
      <c r="F39" s="100"/>
      <c r="G39" s="93"/>
    </row>
    <row r="40" spans="1:8">
      <c r="A40" s="93" t="s">
        <v>95</v>
      </c>
      <c r="B40" s="93"/>
      <c r="C40" s="93"/>
      <c r="D40" s="93"/>
      <c r="E40" s="93"/>
      <c r="F40" s="93"/>
      <c r="G40" s="93"/>
    </row>
    <row r="41" spans="1:8">
      <c r="A41" s="93"/>
      <c r="B41" s="93"/>
      <c r="C41" s="93"/>
      <c r="D41" s="93"/>
      <c r="E41" s="93"/>
      <c r="F41" s="93"/>
      <c r="G41" s="93"/>
    </row>
    <row r="42" spans="1:8" s="91" customFormat="1">
      <c r="A42" s="90" t="s">
        <v>96</v>
      </c>
      <c r="B42" s="90"/>
      <c r="C42" s="90"/>
      <c r="D42" s="90"/>
      <c r="E42" s="90"/>
      <c r="F42" s="90"/>
    </row>
    <row r="44" spans="1:8" s="93" customFormat="1">
      <c r="A44" s="93" t="s">
        <v>97</v>
      </c>
    </row>
    <row r="45" spans="1:8" s="101" customFormat="1"/>
    <row r="46" spans="1:8" s="101" customFormat="1"/>
    <row r="47" spans="1:8">
      <c r="A47" s="69" t="s">
        <v>99</v>
      </c>
    </row>
    <row r="48" spans="1:8" s="101" customFormat="1"/>
    <row r="50" spans="1:6" s="93" customFormat="1">
      <c r="A50" s="93" t="s">
        <v>100</v>
      </c>
    </row>
    <row r="51" spans="1:6" s="101" customFormat="1"/>
    <row r="53" spans="1:6" s="93" customFormat="1">
      <c r="A53" s="93" t="s">
        <v>101</v>
      </c>
    </row>
    <row r="54" spans="1:6" s="101" customFormat="1"/>
    <row r="56" spans="1:6">
      <c r="A56" s="69" t="s">
        <v>102</v>
      </c>
    </row>
    <row r="58" spans="1:6" s="98" customFormat="1">
      <c r="A58" s="102" t="s">
        <v>103</v>
      </c>
      <c r="B58" s="103"/>
      <c r="C58" s="103"/>
      <c r="D58" s="104" t="s">
        <v>104</v>
      </c>
      <c r="E58" s="105"/>
      <c r="F58" s="106"/>
    </row>
    <row r="59" spans="1:6">
      <c r="A59" s="82" t="s">
        <v>105</v>
      </c>
      <c r="B59" s="70"/>
      <c r="C59" s="70"/>
      <c r="D59" s="107"/>
      <c r="E59" s="108"/>
      <c r="F59" s="109"/>
    </row>
    <row r="60" spans="1:6">
      <c r="A60" s="110" t="s">
        <v>106</v>
      </c>
      <c r="B60" s="70"/>
      <c r="C60" s="70"/>
      <c r="D60" s="107"/>
      <c r="E60" s="111"/>
      <c r="F60" s="109"/>
    </row>
    <row r="61" spans="1:6">
      <c r="A61" s="110" t="s">
        <v>107</v>
      </c>
      <c r="B61" s="70"/>
      <c r="C61" s="70"/>
      <c r="D61" s="107"/>
      <c r="E61" s="111"/>
      <c r="F61" s="109"/>
    </row>
    <row r="62" spans="1:6">
      <c r="A62" s="112"/>
      <c r="B62" s="70"/>
      <c r="C62" s="70"/>
      <c r="D62" s="70"/>
      <c r="E62" s="70"/>
      <c r="F62" s="70"/>
    </row>
    <row r="63" spans="1:6" s="93" customFormat="1">
      <c r="A63" s="93" t="s">
        <v>108</v>
      </c>
    </row>
    <row r="64" spans="1:6" s="101" customFormat="1">
      <c r="A64" s="113"/>
    </row>
    <row r="66" spans="1:6" s="91" customFormat="1">
      <c r="A66" s="90" t="s">
        <v>109</v>
      </c>
      <c r="B66" s="90"/>
      <c r="C66" s="90"/>
      <c r="D66" s="90"/>
      <c r="E66" s="90"/>
      <c r="F66" s="90"/>
    </row>
    <row r="68" spans="1:6">
      <c r="A68" s="69" t="s">
        <v>110</v>
      </c>
    </row>
    <row r="69" spans="1:6">
      <c r="A69" s="69" t="s">
        <v>111</v>
      </c>
    </row>
    <row r="70" spans="1:6">
      <c r="A70" s="69" t="s">
        <v>112</v>
      </c>
    </row>
    <row r="72" spans="1:6" s="91" customFormat="1">
      <c r="A72" s="90" t="s">
        <v>113</v>
      </c>
      <c r="B72" s="90"/>
      <c r="C72" s="90"/>
      <c r="D72" s="90"/>
      <c r="E72" s="90"/>
      <c r="F72" s="90"/>
    </row>
    <row r="74" spans="1:6" s="93" customFormat="1">
      <c r="A74" s="93" t="s">
        <v>114</v>
      </c>
    </row>
    <row r="75" spans="1:6" s="93" customFormat="1">
      <c r="A75" s="93" t="s">
        <v>115</v>
      </c>
    </row>
    <row r="76" spans="1:6" s="93" customFormat="1">
      <c r="A76" s="93" t="s">
        <v>116</v>
      </c>
    </row>
    <row r="77" spans="1:6" s="93" customFormat="1">
      <c r="A77" s="93" t="s">
        <v>117</v>
      </c>
    </row>
    <row r="78" spans="1:6" s="93" customFormat="1">
      <c r="A78" s="93" t="s">
        <v>118</v>
      </c>
    </row>
    <row r="79" spans="1:6" s="93" customFormat="1">
      <c r="A79" s="93" t="s">
        <v>119</v>
      </c>
    </row>
    <row r="81" spans="1:6" s="91" customFormat="1">
      <c r="A81" s="90" t="s">
        <v>120</v>
      </c>
      <c r="B81" s="90"/>
      <c r="C81" s="90"/>
      <c r="D81" s="90"/>
      <c r="E81" s="90"/>
      <c r="F81" s="90"/>
    </row>
    <row r="83" spans="1:6">
      <c r="A83" s="69" t="s">
        <v>121</v>
      </c>
    </row>
    <row r="84" spans="1:6">
      <c r="A84" s="114"/>
    </row>
    <row r="85" spans="1:6">
      <c r="A85" s="115" t="s">
        <v>122</v>
      </c>
      <c r="B85" s="115"/>
      <c r="C85" s="115"/>
    </row>
    <row r="87" spans="1:6">
      <c r="A87" s="69" t="s">
        <v>123</v>
      </c>
    </row>
    <row r="88" spans="1:6">
      <c r="A88" s="69" t="s">
        <v>124</v>
      </c>
    </row>
    <row r="90" spans="1:6">
      <c r="A90" s="115" t="s">
        <v>125</v>
      </c>
      <c r="B90" s="115"/>
    </row>
    <row r="92" spans="1:6">
      <c r="A92" s="93" t="s">
        <v>126</v>
      </c>
      <c r="B92" s="93"/>
      <c r="C92" s="93"/>
    </row>
  </sheetData>
  <pageMargins left="0.7" right="0.7" top="0.75" bottom="0.75" header="0.51180555555555496" footer="0.51180555555555496"/>
  <pageSetup paperSize="9" firstPageNumber="0"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6"/>
  <sheetViews>
    <sheetView tabSelected="1" zoomScale="70" zoomScaleNormal="70" workbookViewId="0">
      <selection activeCell="P90" sqref="P90"/>
    </sheetView>
  </sheetViews>
  <sheetFormatPr baseColWidth="10" defaultColWidth="11.140625" defaultRowHeight="15"/>
  <cols>
    <col min="1" max="1" width="16" style="116" customWidth="1"/>
    <col min="2" max="2" width="7.42578125" style="116" customWidth="1"/>
    <col min="3" max="3" width="10.140625" style="116" customWidth="1"/>
    <col min="4" max="4" width="39" style="116" customWidth="1"/>
    <col min="5" max="5" width="6" style="116" customWidth="1"/>
    <col min="6" max="6" width="5.7109375" style="116" customWidth="1"/>
    <col min="7" max="7" width="7.85546875" style="116" customWidth="1"/>
    <col min="8" max="8" width="7.7109375" style="116" customWidth="1"/>
    <col min="9" max="9" width="8.5703125" style="116" customWidth="1"/>
    <col min="10" max="10" width="9.85546875" style="116" customWidth="1"/>
    <col min="11" max="11" width="12.42578125" style="116" customWidth="1"/>
    <col min="12" max="12" width="11" style="116" customWidth="1"/>
    <col min="13" max="13" width="9.85546875" style="116" customWidth="1"/>
    <col min="14" max="14" width="9.5703125" style="116" customWidth="1"/>
    <col min="15" max="15" width="11.140625" style="116"/>
    <col min="16" max="16" width="22.42578125" style="116" customWidth="1"/>
    <col min="17" max="18" width="8.140625" style="116" customWidth="1"/>
    <col min="19" max="19" width="11.140625" style="116"/>
    <col min="20" max="21" width="8.140625" style="116" customWidth="1"/>
    <col min="22" max="22" width="11.140625" style="116"/>
    <col min="23" max="23" width="16.42578125" style="116" customWidth="1"/>
  </cols>
  <sheetData>
    <row r="1" spans="1:23" ht="98.1" customHeight="1">
      <c r="A1" s="864" t="s">
        <v>868</v>
      </c>
      <c r="B1" s="864"/>
      <c r="C1" s="864"/>
      <c r="D1" s="864"/>
      <c r="E1" s="864"/>
      <c r="F1" s="864"/>
      <c r="G1" s="864"/>
      <c r="H1" s="864"/>
      <c r="I1" s="864"/>
      <c r="J1" s="864"/>
      <c r="K1" s="864"/>
      <c r="L1" s="864"/>
      <c r="M1" s="864"/>
      <c r="N1" s="864"/>
      <c r="O1" s="864"/>
      <c r="P1" s="864"/>
    </row>
    <row r="2" spans="1:23">
      <c r="A2" s="348"/>
      <c r="B2" s="348"/>
      <c r="C2" s="348"/>
      <c r="D2" s="348"/>
      <c r="E2" s="348"/>
      <c r="F2" s="348"/>
      <c r="G2" s="348"/>
      <c r="H2" s="348"/>
      <c r="I2" s="348"/>
      <c r="J2" s="348"/>
      <c r="K2" s="348"/>
      <c r="L2" s="348"/>
      <c r="M2" s="348"/>
      <c r="N2" s="348"/>
      <c r="O2" s="348"/>
      <c r="P2" s="348"/>
    </row>
    <row r="3" spans="1:23">
      <c r="A3" s="453" t="s">
        <v>127</v>
      </c>
      <c r="B3" s="453"/>
      <c r="C3" s="453"/>
      <c r="D3" s="453"/>
      <c r="E3" s="453"/>
      <c r="F3" s="453"/>
      <c r="G3" s="453"/>
      <c r="H3" s="453"/>
      <c r="I3" s="453"/>
      <c r="J3" s="453"/>
      <c r="K3" s="453"/>
    </row>
    <row r="4" spans="1:23" ht="15.75" thickBot="1">
      <c r="B4" s="119"/>
      <c r="C4" s="119"/>
      <c r="D4" s="119"/>
      <c r="E4" s="119"/>
      <c r="F4" s="119"/>
      <c r="G4" s="119"/>
      <c r="H4" s="119"/>
      <c r="I4" s="119"/>
      <c r="J4" s="119"/>
      <c r="K4" s="119"/>
      <c r="L4" s="119"/>
      <c r="M4" s="119"/>
      <c r="N4" s="119"/>
      <c r="O4" s="119"/>
    </row>
    <row r="5" spans="1:23" ht="15.75" thickBot="1">
      <c r="B5" s="119"/>
      <c r="C5" s="119"/>
      <c r="D5" s="119"/>
      <c r="E5" s="119"/>
      <c r="F5" s="119"/>
      <c r="G5" s="119"/>
      <c r="H5" s="119"/>
      <c r="I5" s="119"/>
      <c r="J5" s="119"/>
      <c r="K5" s="119"/>
      <c r="L5" s="119"/>
      <c r="M5" s="119"/>
      <c r="N5" s="119"/>
      <c r="O5" s="119"/>
      <c r="P5" s="120"/>
      <c r="Q5" s="840" t="s">
        <v>129</v>
      </c>
      <c r="R5" s="840"/>
      <c r="S5" s="840"/>
      <c r="T5" s="840"/>
      <c r="U5" s="840"/>
      <c r="V5" s="840"/>
      <c r="W5" s="840"/>
    </row>
    <row r="6" spans="1:23" ht="15.75" customHeight="1" thickBot="1">
      <c r="A6" s="187" t="s">
        <v>130</v>
      </c>
      <c r="B6" s="187" t="s">
        <v>131</v>
      </c>
      <c r="C6" s="878" t="s">
        <v>132</v>
      </c>
      <c r="D6" s="878" t="s">
        <v>133</v>
      </c>
      <c r="E6" s="880" t="s">
        <v>134</v>
      </c>
      <c r="F6" s="878" t="s">
        <v>135</v>
      </c>
      <c r="G6" s="881" t="s">
        <v>136</v>
      </c>
      <c r="H6" s="881" t="s">
        <v>137</v>
      </c>
      <c r="I6" s="881" t="s">
        <v>138</v>
      </c>
      <c r="J6" s="881" t="s">
        <v>139</v>
      </c>
      <c r="K6" s="882" t="s">
        <v>140</v>
      </c>
      <c r="L6" s="858" t="s">
        <v>141</v>
      </c>
      <c r="M6" s="858"/>
      <c r="N6" s="858"/>
      <c r="O6" s="858"/>
      <c r="P6" s="863" t="s">
        <v>142</v>
      </c>
      <c r="Q6" s="861" t="s">
        <v>143</v>
      </c>
      <c r="R6" s="861"/>
      <c r="S6" s="861"/>
      <c r="T6" s="861" t="s">
        <v>144</v>
      </c>
      <c r="U6" s="861"/>
      <c r="V6" s="861"/>
      <c r="W6" s="861" t="s">
        <v>145</v>
      </c>
    </row>
    <row r="7" spans="1:23" ht="48.75" customHeight="1" thickBot="1">
      <c r="A7" s="188"/>
      <c r="B7" s="188"/>
      <c r="C7" s="878"/>
      <c r="D7" s="878"/>
      <c r="E7" s="880"/>
      <c r="F7" s="878"/>
      <c r="G7" s="881"/>
      <c r="H7" s="881"/>
      <c r="I7" s="881"/>
      <c r="J7" s="881"/>
      <c r="K7" s="882"/>
      <c r="L7" s="189" t="s">
        <v>146</v>
      </c>
      <c r="M7" s="190" t="s">
        <v>147</v>
      </c>
      <c r="N7" s="190" t="s">
        <v>148</v>
      </c>
      <c r="O7" s="191" t="s">
        <v>149</v>
      </c>
      <c r="P7" s="863"/>
      <c r="Q7" s="192" t="s">
        <v>150</v>
      </c>
      <c r="R7" s="192" t="s">
        <v>151</v>
      </c>
      <c r="S7" s="193" t="s">
        <v>152</v>
      </c>
      <c r="T7" s="192" t="s">
        <v>150</v>
      </c>
      <c r="U7" s="192" t="s">
        <v>151</v>
      </c>
      <c r="V7" s="194" t="s">
        <v>152</v>
      </c>
      <c r="W7" s="861"/>
    </row>
    <row r="8" spans="1:23" ht="15.75" customHeight="1" thickBot="1">
      <c r="A8" s="898" t="s">
        <v>693</v>
      </c>
      <c r="B8" s="898"/>
      <c r="C8" s="898"/>
      <c r="D8" s="898"/>
      <c r="E8" s="637">
        <v>6</v>
      </c>
      <c r="F8" s="638">
        <v>6</v>
      </c>
      <c r="G8" s="639"/>
      <c r="H8" s="640"/>
      <c r="I8" s="640"/>
      <c r="J8" s="640"/>
      <c r="K8" s="637"/>
      <c r="L8" s="197"/>
      <c r="M8" s="198"/>
      <c r="N8" s="198"/>
      <c r="O8" s="199"/>
      <c r="P8" s="641"/>
      <c r="Q8" s="642"/>
      <c r="R8" s="643"/>
      <c r="S8" s="643"/>
      <c r="T8" s="642"/>
      <c r="U8" s="643"/>
      <c r="V8" s="644"/>
      <c r="W8" s="645"/>
    </row>
    <row r="9" spans="1:23" ht="36.75" thickBot="1">
      <c r="A9" s="313" t="s">
        <v>156</v>
      </c>
      <c r="B9" s="313"/>
      <c r="C9" s="468"/>
      <c r="D9" s="646" t="s">
        <v>694</v>
      </c>
      <c r="E9" s="647">
        <v>6</v>
      </c>
      <c r="F9" s="474"/>
      <c r="G9" s="470">
        <v>24</v>
      </c>
      <c r="H9" s="475">
        <v>36</v>
      </c>
      <c r="I9" s="475"/>
      <c r="J9" s="475"/>
      <c r="K9" s="471">
        <v>60</v>
      </c>
      <c r="L9" s="318" t="s">
        <v>593</v>
      </c>
      <c r="M9" s="319" t="s">
        <v>695</v>
      </c>
      <c r="N9" s="319" t="s">
        <v>696</v>
      </c>
      <c r="O9" s="648" t="s">
        <v>697</v>
      </c>
      <c r="P9" s="177" t="s">
        <v>698</v>
      </c>
      <c r="Q9" s="218" t="s">
        <v>699</v>
      </c>
      <c r="R9" s="219" t="s">
        <v>164</v>
      </c>
      <c r="S9" s="220" t="s">
        <v>356</v>
      </c>
      <c r="T9" s="218"/>
      <c r="U9" s="219" t="s">
        <v>164</v>
      </c>
      <c r="V9" s="220"/>
      <c r="W9" s="221"/>
    </row>
    <row r="10" spans="1:23" ht="36.75" thickBot="1">
      <c r="A10" s="313" t="s">
        <v>700</v>
      </c>
      <c r="B10" s="468"/>
      <c r="C10" s="468"/>
      <c r="D10" s="646" t="s">
        <v>606</v>
      </c>
      <c r="E10" s="647">
        <v>6</v>
      </c>
      <c r="F10" s="474"/>
      <c r="G10" s="470">
        <v>24</v>
      </c>
      <c r="H10" s="475">
        <v>36</v>
      </c>
      <c r="I10" s="475"/>
      <c r="J10" s="475"/>
      <c r="K10" s="471">
        <v>60</v>
      </c>
      <c r="L10" s="318" t="s">
        <v>593</v>
      </c>
      <c r="M10" s="319" t="s">
        <v>695</v>
      </c>
      <c r="N10" s="319" t="s">
        <v>696</v>
      </c>
      <c r="O10" s="648" t="s">
        <v>697</v>
      </c>
      <c r="P10" s="177"/>
      <c r="Q10" s="218"/>
      <c r="R10" s="219"/>
      <c r="S10" s="220"/>
      <c r="T10" s="218"/>
      <c r="U10" s="219"/>
      <c r="V10" s="220"/>
      <c r="W10" s="221"/>
    </row>
    <row r="11" spans="1:23" ht="15.95" customHeight="1" thickBot="1">
      <c r="A11" s="1112" t="s">
        <v>596</v>
      </c>
      <c r="B11" s="1112"/>
      <c r="C11" s="1112"/>
      <c r="D11" s="1112"/>
      <c r="E11" s="1113"/>
      <c r="F11" s="470"/>
      <c r="G11" s="470"/>
      <c r="H11" s="470"/>
      <c r="I11" s="470"/>
      <c r="J11" s="470"/>
      <c r="K11" s="470"/>
      <c r="L11" s="470"/>
      <c r="M11" s="470"/>
      <c r="N11" s="470"/>
      <c r="O11" s="470"/>
      <c r="P11" s="177"/>
      <c r="Q11" s="218"/>
      <c r="R11" s="219"/>
      <c r="S11" s="220"/>
      <c r="T11" s="218"/>
      <c r="U11" s="219"/>
      <c r="V11" s="220"/>
      <c r="W11" s="221"/>
    </row>
    <row r="12" spans="1:23" ht="19.5" customHeight="1" thickBot="1">
      <c r="A12" s="1114" t="s">
        <v>217</v>
      </c>
      <c r="B12" s="1115"/>
      <c r="C12" s="1115"/>
      <c r="D12" s="1116" t="s">
        <v>629</v>
      </c>
      <c r="E12" s="1115">
        <v>0</v>
      </c>
      <c r="F12" s="470"/>
      <c r="G12" s="470"/>
      <c r="H12" s="470"/>
      <c r="I12" s="470"/>
      <c r="J12" s="470"/>
      <c r="K12" s="470"/>
      <c r="L12" s="470"/>
      <c r="M12" s="470"/>
      <c r="N12" s="470"/>
      <c r="O12" s="470"/>
      <c r="P12" s="177"/>
      <c r="Q12" s="218"/>
      <c r="R12" s="219"/>
      <c r="S12" s="220"/>
      <c r="T12" s="218"/>
      <c r="U12" s="219"/>
      <c r="V12" s="220"/>
      <c r="W12" s="221"/>
    </row>
    <row r="13" spans="1:23" ht="60.75" thickBot="1">
      <c r="A13" s="246" t="s">
        <v>701</v>
      </c>
      <c r="B13" s="649"/>
      <c r="C13" s="247"/>
      <c r="D13" s="248"/>
      <c r="E13" s="249">
        <v>24</v>
      </c>
      <c r="F13" s="250">
        <v>24</v>
      </c>
      <c r="G13" s="639"/>
      <c r="H13" s="640"/>
      <c r="I13" s="640"/>
      <c r="J13" s="640"/>
      <c r="K13" s="637"/>
      <c r="L13" s="650"/>
      <c r="M13" s="651"/>
      <c r="N13" s="651"/>
      <c r="O13" s="652"/>
      <c r="P13" s="641"/>
      <c r="Q13" s="653"/>
      <c r="R13" s="654"/>
      <c r="S13" s="655"/>
      <c r="T13" s="653"/>
      <c r="U13" s="654"/>
      <c r="V13" s="655"/>
      <c r="W13" s="656" t="s">
        <v>702</v>
      </c>
    </row>
    <row r="14" spans="1:23" ht="75.75" thickBot="1">
      <c r="A14" s="313" t="s">
        <v>174</v>
      </c>
      <c r="B14" s="313"/>
      <c r="C14" s="468"/>
      <c r="D14" s="646" t="s">
        <v>703</v>
      </c>
      <c r="E14" s="647">
        <v>6</v>
      </c>
      <c r="F14" s="474"/>
      <c r="G14" s="470">
        <v>24</v>
      </c>
      <c r="H14" s="475">
        <v>24</v>
      </c>
      <c r="I14" s="475"/>
      <c r="J14" s="475"/>
      <c r="K14" s="471">
        <v>48</v>
      </c>
      <c r="L14" s="318" t="s">
        <v>397</v>
      </c>
      <c r="M14" s="319" t="s">
        <v>398</v>
      </c>
      <c r="N14" s="320" t="s">
        <v>398</v>
      </c>
      <c r="O14" s="648" t="s">
        <v>198</v>
      </c>
      <c r="P14" s="237" t="s">
        <v>199</v>
      </c>
      <c r="Q14" s="238" t="s">
        <v>200</v>
      </c>
      <c r="R14" s="238" t="s">
        <v>164</v>
      </c>
      <c r="S14" s="238" t="s">
        <v>201</v>
      </c>
      <c r="T14" s="238" t="s">
        <v>177</v>
      </c>
      <c r="U14" s="238" t="s">
        <v>164</v>
      </c>
      <c r="V14" s="401" t="s">
        <v>202</v>
      </c>
      <c r="W14" s="402"/>
    </row>
    <row r="15" spans="1:23" ht="60.75" thickBot="1">
      <c r="A15" s="313" t="s">
        <v>325</v>
      </c>
      <c r="B15" s="313"/>
      <c r="C15" s="313"/>
      <c r="D15" s="657" t="s">
        <v>704</v>
      </c>
      <c r="E15" s="316">
        <v>6</v>
      </c>
      <c r="F15" s="658"/>
      <c r="G15" s="468">
        <v>24</v>
      </c>
      <c r="H15" s="468">
        <v>36</v>
      </c>
      <c r="I15" s="468"/>
      <c r="J15" s="468"/>
      <c r="K15" s="659">
        <v>60</v>
      </c>
      <c r="L15" s="318" t="s">
        <v>397</v>
      </c>
      <c r="M15" s="319" t="s">
        <v>398</v>
      </c>
      <c r="N15" s="320" t="s">
        <v>398</v>
      </c>
      <c r="O15" s="660" t="s">
        <v>161</v>
      </c>
      <c r="P15" s="177" t="s">
        <v>705</v>
      </c>
      <c r="Q15" s="155" t="s">
        <v>163</v>
      </c>
      <c r="R15" s="156" t="s">
        <v>164</v>
      </c>
      <c r="S15" s="157" t="s">
        <v>165</v>
      </c>
      <c r="T15" s="155" t="s">
        <v>163</v>
      </c>
      <c r="U15" s="156" t="s">
        <v>164</v>
      </c>
      <c r="V15" s="164" t="s">
        <v>209</v>
      </c>
      <c r="W15" s="158"/>
    </row>
    <row r="16" spans="1:23" ht="48.75" thickBot="1">
      <c r="A16" s="313" t="s">
        <v>183</v>
      </c>
      <c r="B16" s="313"/>
      <c r="C16" s="314"/>
      <c r="D16" s="315" t="s">
        <v>167</v>
      </c>
      <c r="E16" s="316">
        <v>6</v>
      </c>
      <c r="F16" s="658"/>
      <c r="G16" s="468">
        <v>24</v>
      </c>
      <c r="H16" s="314"/>
      <c r="I16" s="314"/>
      <c r="J16" s="314">
        <v>24</v>
      </c>
      <c r="K16" s="317">
        <v>48</v>
      </c>
      <c r="L16" s="318" t="s">
        <v>397</v>
      </c>
      <c r="M16" s="319" t="s">
        <v>398</v>
      </c>
      <c r="N16" s="320" t="s">
        <v>398</v>
      </c>
      <c r="O16" s="661" t="s">
        <v>168</v>
      </c>
      <c r="P16" s="177" t="s">
        <v>169</v>
      </c>
      <c r="Q16" s="155" t="s">
        <v>163</v>
      </c>
      <c r="R16" s="156" t="s">
        <v>164</v>
      </c>
      <c r="S16" s="157" t="s">
        <v>170</v>
      </c>
      <c r="T16" s="155" t="s">
        <v>163</v>
      </c>
      <c r="U16" s="156" t="s">
        <v>164</v>
      </c>
      <c r="V16" s="157" t="s">
        <v>170</v>
      </c>
      <c r="W16" s="158"/>
    </row>
    <row r="17" spans="1:23" ht="84.75" thickBot="1">
      <c r="A17" s="313" t="s">
        <v>706</v>
      </c>
      <c r="B17" s="313"/>
      <c r="C17" s="314"/>
      <c r="D17" s="662" t="s">
        <v>184</v>
      </c>
      <c r="E17" s="647">
        <v>6</v>
      </c>
      <c r="F17" s="663"/>
      <c r="G17" s="470">
        <v>24</v>
      </c>
      <c r="H17" s="664"/>
      <c r="I17" s="664"/>
      <c r="J17" s="664">
        <v>24</v>
      </c>
      <c r="K17" s="665">
        <v>48</v>
      </c>
      <c r="L17" s="318" t="s">
        <v>397</v>
      </c>
      <c r="M17" s="319" t="s">
        <v>398</v>
      </c>
      <c r="N17" s="320" t="s">
        <v>398</v>
      </c>
      <c r="O17" s="321" t="s">
        <v>185</v>
      </c>
      <c r="P17" s="177" t="s">
        <v>186</v>
      </c>
      <c r="Q17" s="155" t="s">
        <v>163</v>
      </c>
      <c r="R17" s="156" t="s">
        <v>164</v>
      </c>
      <c r="S17" s="157" t="s">
        <v>187</v>
      </c>
      <c r="T17" s="155" t="s">
        <v>163</v>
      </c>
      <c r="U17" s="156" t="s">
        <v>164</v>
      </c>
      <c r="V17" s="164" t="s">
        <v>188</v>
      </c>
      <c r="W17" s="158"/>
    </row>
    <row r="18" spans="1:23" ht="15.95" customHeight="1" thickBot="1">
      <c r="A18" s="1117" t="s">
        <v>596</v>
      </c>
      <c r="B18" s="1117"/>
      <c r="C18" s="1117"/>
      <c r="D18" s="1117"/>
      <c r="E18" s="1118"/>
      <c r="F18" s="658"/>
      <c r="G18" s="658"/>
      <c r="H18" s="658"/>
      <c r="I18" s="658"/>
      <c r="J18" s="658"/>
      <c r="K18" s="658"/>
      <c r="L18" s="658"/>
      <c r="M18" s="658"/>
      <c r="N18" s="658"/>
      <c r="O18" s="658"/>
      <c r="P18" s="177"/>
      <c r="Q18" s="218"/>
      <c r="R18" s="219"/>
      <c r="S18" s="220"/>
      <c r="T18" s="218"/>
      <c r="U18" s="219"/>
      <c r="V18" s="220"/>
      <c r="W18" s="221"/>
    </row>
    <row r="19" spans="1:23" ht="24.75" thickBot="1">
      <c r="A19" s="1119" t="s">
        <v>234</v>
      </c>
      <c r="B19" s="1120"/>
      <c r="C19" s="1120"/>
      <c r="D19" s="1116" t="s">
        <v>707</v>
      </c>
      <c r="E19" s="1121">
        <v>0</v>
      </c>
      <c r="F19" s="470"/>
      <c r="G19" s="470"/>
      <c r="H19" s="470"/>
      <c r="I19" s="470"/>
      <c r="J19" s="470"/>
      <c r="K19" s="470"/>
      <c r="L19" s="470"/>
      <c r="M19" s="470"/>
      <c r="N19" s="470"/>
      <c r="O19" s="470"/>
      <c r="P19" s="177"/>
      <c r="Q19" s="1013" t="s">
        <v>221</v>
      </c>
      <c r="R19" s="219"/>
      <c r="S19" s="220"/>
      <c r="T19" s="218"/>
      <c r="U19" s="219"/>
      <c r="V19" s="220"/>
      <c r="W19" s="221"/>
    </row>
    <row r="20" spans="1:23" ht="15.75" customHeight="1" thickBot="1">
      <c r="A20" s="863" t="s">
        <v>222</v>
      </c>
      <c r="B20" s="863"/>
      <c r="C20" s="176"/>
      <c r="D20" s="241"/>
      <c r="E20" s="1122">
        <v>30</v>
      </c>
      <c r="F20" s="243"/>
      <c r="G20" s="175"/>
      <c r="H20" s="176"/>
      <c r="I20" s="176"/>
      <c r="J20" s="176"/>
      <c r="K20" s="177"/>
      <c r="L20" s="178"/>
      <c r="M20" s="179"/>
      <c r="N20" s="180"/>
      <c r="O20" s="181"/>
      <c r="P20" s="182"/>
      <c r="Q20" s="120"/>
      <c r="R20" s="120"/>
      <c r="S20" s="120"/>
      <c r="T20" s="120"/>
      <c r="U20" s="120"/>
      <c r="V20" s="120"/>
      <c r="W20" s="120"/>
    </row>
    <row r="21" spans="1:23">
      <c r="P21" s="120"/>
      <c r="Q21" s="183" t="s">
        <v>223</v>
      </c>
      <c r="R21" s="120"/>
      <c r="S21" s="120"/>
      <c r="T21" s="120"/>
      <c r="U21" s="120"/>
      <c r="V21" s="120"/>
      <c r="W21" s="120"/>
    </row>
    <row r="22" spans="1:23">
      <c r="A22" s="244" t="s">
        <v>308</v>
      </c>
      <c r="B22" s="184"/>
      <c r="C22" s="184"/>
      <c r="D22" s="244" t="s">
        <v>309</v>
      </c>
      <c r="P22" s="120"/>
      <c r="Q22" s="183" t="s">
        <v>310</v>
      </c>
      <c r="R22" s="120"/>
      <c r="S22" s="120"/>
      <c r="T22" s="120"/>
      <c r="U22" s="120"/>
      <c r="V22" s="120"/>
      <c r="W22" s="120"/>
    </row>
    <row r="23" spans="1:23">
      <c r="A23" s="244" t="s">
        <v>311</v>
      </c>
      <c r="B23" s="184"/>
      <c r="C23" s="184"/>
      <c r="D23" s="244" t="s">
        <v>312</v>
      </c>
      <c r="P23" s="120"/>
      <c r="Q23" s="183"/>
      <c r="R23" s="120"/>
      <c r="S23" s="120"/>
      <c r="T23" s="120"/>
      <c r="U23" s="120"/>
      <c r="V23" s="120"/>
      <c r="W23" s="120"/>
    </row>
    <row r="24" spans="1:23">
      <c r="B24" s="184"/>
      <c r="C24" s="184"/>
      <c r="P24" s="120"/>
      <c r="Q24" s="183"/>
      <c r="R24" s="120"/>
      <c r="S24" s="120"/>
      <c r="T24" s="120"/>
      <c r="U24" s="120"/>
      <c r="V24" s="120"/>
      <c r="W24" s="120"/>
    </row>
    <row r="25" spans="1:23">
      <c r="B25" s="184"/>
      <c r="C25" s="184"/>
      <c r="P25" s="120"/>
      <c r="Q25" s="120"/>
      <c r="R25" s="120"/>
      <c r="S25" s="120"/>
      <c r="T25" s="120"/>
      <c r="U25" s="120"/>
      <c r="V25" s="120"/>
      <c r="W25" s="120"/>
    </row>
    <row r="26" spans="1:23">
      <c r="P26" s="120"/>
      <c r="Q26" s="120"/>
      <c r="R26" s="120"/>
      <c r="S26" s="120"/>
      <c r="T26" s="120"/>
      <c r="U26" s="120"/>
      <c r="V26" s="120"/>
      <c r="W26" s="120"/>
    </row>
    <row r="27" spans="1:23" ht="15.75" thickBot="1">
      <c r="A27" s="883" t="s">
        <v>224</v>
      </c>
      <c r="B27" s="883"/>
      <c r="C27" s="479"/>
      <c r="D27" s="479"/>
      <c r="E27" s="186"/>
      <c r="F27" s="186"/>
      <c r="G27" s="186"/>
      <c r="H27" s="186"/>
      <c r="I27" s="186"/>
      <c r="J27" s="186"/>
      <c r="K27" s="186"/>
      <c r="L27" s="117"/>
      <c r="M27" s="117"/>
      <c r="N27" s="117"/>
      <c r="O27" s="117"/>
      <c r="P27" s="120"/>
      <c r="Q27" s="120"/>
      <c r="R27" s="120"/>
      <c r="S27" s="120"/>
      <c r="T27" s="120"/>
      <c r="U27" s="120"/>
      <c r="V27" s="120"/>
      <c r="W27" s="120"/>
    </row>
    <row r="28" spans="1:23" ht="15.75" thickBot="1">
      <c r="B28" s="119"/>
      <c r="C28" s="119"/>
      <c r="D28" s="119"/>
      <c r="E28" s="119"/>
      <c r="F28" s="119"/>
      <c r="G28" s="119"/>
      <c r="H28" s="119"/>
      <c r="I28" s="119"/>
      <c r="J28" s="119"/>
      <c r="K28" s="119"/>
      <c r="L28" s="119"/>
      <c r="M28" s="119"/>
      <c r="N28" s="119"/>
      <c r="O28" s="119"/>
      <c r="P28" s="120"/>
      <c r="Q28" s="840" t="s">
        <v>129</v>
      </c>
      <c r="R28" s="840"/>
      <c r="S28" s="840"/>
      <c r="T28" s="840"/>
      <c r="U28" s="840"/>
      <c r="V28" s="840"/>
      <c r="W28" s="840"/>
    </row>
    <row r="29" spans="1:23" ht="15.75" customHeight="1" thickBot="1">
      <c r="A29" s="187" t="s">
        <v>130</v>
      </c>
      <c r="B29" s="187" t="s">
        <v>131</v>
      </c>
      <c r="C29" s="878" t="s">
        <v>132</v>
      </c>
      <c r="D29" s="878" t="s">
        <v>133</v>
      </c>
      <c r="E29" s="880" t="s">
        <v>134</v>
      </c>
      <c r="F29" s="878" t="s">
        <v>135</v>
      </c>
      <c r="G29" s="881" t="s">
        <v>136</v>
      </c>
      <c r="H29" s="881" t="s">
        <v>137</v>
      </c>
      <c r="I29" s="881" t="s">
        <v>138</v>
      </c>
      <c r="J29" s="881" t="s">
        <v>139</v>
      </c>
      <c r="K29" s="882" t="s">
        <v>140</v>
      </c>
      <c r="L29" s="858" t="s">
        <v>141</v>
      </c>
      <c r="M29" s="858"/>
      <c r="N29" s="858"/>
      <c r="O29" s="858"/>
      <c r="P29" s="863" t="s">
        <v>142</v>
      </c>
      <c r="Q29" s="861" t="s">
        <v>143</v>
      </c>
      <c r="R29" s="861"/>
      <c r="S29" s="861"/>
      <c r="T29" s="861" t="s">
        <v>144</v>
      </c>
      <c r="U29" s="861"/>
      <c r="V29" s="861"/>
      <c r="W29" s="861" t="s">
        <v>145</v>
      </c>
    </row>
    <row r="30" spans="1:23" ht="36.75" thickBot="1">
      <c r="A30" s="188"/>
      <c r="B30" s="188"/>
      <c r="C30" s="878"/>
      <c r="D30" s="878"/>
      <c r="E30" s="880"/>
      <c r="F30" s="878"/>
      <c r="G30" s="881"/>
      <c r="H30" s="881"/>
      <c r="I30" s="881"/>
      <c r="J30" s="881"/>
      <c r="K30" s="882"/>
      <c r="L30" s="189" t="s">
        <v>146</v>
      </c>
      <c r="M30" s="190" t="s">
        <v>147</v>
      </c>
      <c r="N30" s="190" t="s">
        <v>148</v>
      </c>
      <c r="O30" s="191" t="s">
        <v>149</v>
      </c>
      <c r="P30" s="863"/>
      <c r="Q30" s="192" t="s">
        <v>150</v>
      </c>
      <c r="R30" s="192" t="s">
        <v>151</v>
      </c>
      <c r="S30" s="193" t="s">
        <v>152</v>
      </c>
      <c r="T30" s="192" t="s">
        <v>150</v>
      </c>
      <c r="U30" s="192" t="s">
        <v>151</v>
      </c>
      <c r="V30" s="194" t="s">
        <v>152</v>
      </c>
      <c r="W30" s="861"/>
    </row>
    <row r="31" spans="1:23" ht="15.75" customHeight="1" thickBot="1">
      <c r="A31" s="898" t="s">
        <v>708</v>
      </c>
      <c r="B31" s="898"/>
      <c r="C31" s="898"/>
      <c r="D31" s="898"/>
      <c r="E31" s="637">
        <v>12</v>
      </c>
      <c r="F31" s="638">
        <v>12</v>
      </c>
      <c r="G31" s="639"/>
      <c r="H31" s="640"/>
      <c r="I31" s="640"/>
      <c r="J31" s="640"/>
      <c r="K31" s="637"/>
      <c r="L31" s="197"/>
      <c r="M31" s="198"/>
      <c r="N31" s="198"/>
      <c r="O31" s="199"/>
      <c r="P31" s="641"/>
      <c r="Q31" s="642"/>
      <c r="R31" s="643"/>
      <c r="S31" s="643"/>
      <c r="T31" s="642"/>
      <c r="U31" s="643"/>
      <c r="V31" s="644"/>
      <c r="W31" s="645"/>
    </row>
    <row r="32" spans="1:23" ht="36.75" thickBot="1">
      <c r="A32" s="313" t="s">
        <v>193</v>
      </c>
      <c r="B32" s="468"/>
      <c r="C32" s="314"/>
      <c r="D32" s="662" t="s">
        <v>709</v>
      </c>
      <c r="E32" s="470">
        <v>6</v>
      </c>
      <c r="F32" s="668"/>
      <c r="G32" s="669">
        <v>24</v>
      </c>
      <c r="H32" s="664">
        <v>36</v>
      </c>
      <c r="I32" s="664"/>
      <c r="J32" s="664"/>
      <c r="K32" s="665">
        <v>60</v>
      </c>
      <c r="L32" s="318" t="s">
        <v>593</v>
      </c>
      <c r="M32" s="319" t="s">
        <v>695</v>
      </c>
      <c r="N32" s="319" t="s">
        <v>696</v>
      </c>
      <c r="O32" s="648" t="s">
        <v>697</v>
      </c>
      <c r="P32" s="405" t="s">
        <v>710</v>
      </c>
      <c r="Q32" s="218" t="s">
        <v>699</v>
      </c>
      <c r="R32" s="219" t="s">
        <v>164</v>
      </c>
      <c r="S32" s="220" t="s">
        <v>356</v>
      </c>
      <c r="T32" s="218"/>
      <c r="U32" s="219" t="s">
        <v>164</v>
      </c>
      <c r="V32" s="221"/>
      <c r="W32" s="221"/>
    </row>
    <row r="33" spans="1:23" ht="36.75" thickBot="1">
      <c r="A33" s="313" t="s">
        <v>196</v>
      </c>
      <c r="B33" s="468"/>
      <c r="C33" s="314"/>
      <c r="D33" s="662" t="s">
        <v>711</v>
      </c>
      <c r="E33" s="669">
        <v>3</v>
      </c>
      <c r="F33" s="668"/>
      <c r="G33" s="669"/>
      <c r="H33" s="664"/>
      <c r="I33" s="664"/>
      <c r="J33" s="664"/>
      <c r="K33" s="665">
        <v>0</v>
      </c>
      <c r="L33" s="318" t="s">
        <v>593</v>
      </c>
      <c r="M33" s="319" t="s">
        <v>695</v>
      </c>
      <c r="N33" s="319" t="s">
        <v>696</v>
      </c>
      <c r="O33" s="648" t="s">
        <v>697</v>
      </c>
      <c r="P33" s="405" t="s">
        <v>712</v>
      </c>
      <c r="Q33" s="670" t="s">
        <v>177</v>
      </c>
      <c r="R33" s="327" t="s">
        <v>219</v>
      </c>
      <c r="S33" s="221" t="s">
        <v>219</v>
      </c>
      <c r="T33" s="221"/>
      <c r="U33" s="221"/>
      <c r="V33" s="221"/>
      <c r="W33" s="221"/>
    </row>
    <row r="34" spans="1:23" ht="15.75" thickBot="1">
      <c r="A34" s="313" t="s">
        <v>203</v>
      </c>
      <c r="B34" s="468"/>
      <c r="C34" s="313"/>
      <c r="D34" s="662" t="s">
        <v>227</v>
      </c>
      <c r="E34" s="669">
        <v>3</v>
      </c>
      <c r="F34" s="668"/>
      <c r="G34" s="669"/>
      <c r="H34" s="664">
        <v>18</v>
      </c>
      <c r="I34" s="664"/>
      <c r="J34" s="664"/>
      <c r="K34" s="665">
        <v>18</v>
      </c>
      <c r="L34" s="318" t="s">
        <v>593</v>
      </c>
      <c r="M34" s="319" t="s">
        <v>317</v>
      </c>
      <c r="N34" s="319"/>
      <c r="O34" s="648"/>
      <c r="P34" s="405"/>
      <c r="Q34" s="140" t="s">
        <v>230</v>
      </c>
      <c r="R34" s="141"/>
      <c r="S34" s="142" t="s">
        <v>231</v>
      </c>
      <c r="T34" s="140" t="s">
        <v>177</v>
      </c>
      <c r="U34" s="141" t="s">
        <v>164</v>
      </c>
      <c r="V34" s="142" t="s">
        <v>178</v>
      </c>
      <c r="W34" s="221"/>
    </row>
    <row r="35" spans="1:23" ht="15.95" customHeight="1" thickBot="1">
      <c r="A35" s="1112" t="s">
        <v>596</v>
      </c>
      <c r="B35" s="1112"/>
      <c r="C35" s="1112"/>
      <c r="D35" s="1112"/>
      <c r="E35" s="664"/>
      <c r="F35" s="664"/>
      <c r="G35" s="664"/>
      <c r="H35" s="664"/>
      <c r="I35" s="664"/>
      <c r="J35" s="664"/>
      <c r="K35" s="664"/>
      <c r="L35" s="664"/>
      <c r="M35" s="664"/>
      <c r="N35" s="664"/>
      <c r="O35" s="664"/>
      <c r="P35" s="221"/>
      <c r="Q35" s="221"/>
      <c r="R35" s="221"/>
      <c r="S35" s="221"/>
      <c r="T35" s="221"/>
      <c r="U35" s="221"/>
      <c r="V35" s="221"/>
      <c r="W35" s="221"/>
    </row>
    <row r="36" spans="1:23" ht="15.75" thickBot="1">
      <c r="A36" s="666" t="s">
        <v>361</v>
      </c>
      <c r="B36" s="667"/>
      <c r="C36" s="667"/>
      <c r="D36" s="1020" t="s">
        <v>629</v>
      </c>
      <c r="E36" s="1115">
        <v>0</v>
      </c>
      <c r="F36" s="664"/>
      <c r="G36" s="664"/>
      <c r="H36" s="664"/>
      <c r="I36" s="664"/>
      <c r="J36" s="664"/>
      <c r="K36" s="664"/>
      <c r="L36" s="664"/>
      <c r="M36" s="664"/>
      <c r="N36" s="664"/>
      <c r="O36" s="664"/>
      <c r="P36" s="221"/>
      <c r="Q36" s="221"/>
      <c r="R36" s="221"/>
      <c r="S36" s="221"/>
      <c r="T36" s="221"/>
      <c r="U36" s="221"/>
      <c r="V36" s="221"/>
      <c r="W36" s="221"/>
    </row>
    <row r="37" spans="1:23" ht="60.75" thickBot="1">
      <c r="A37" s="246" t="s">
        <v>701</v>
      </c>
      <c r="B37" s="649"/>
      <c r="C37" s="247"/>
      <c r="D37" s="248"/>
      <c r="E37" s="249">
        <v>18</v>
      </c>
      <c r="F37" s="250">
        <v>18</v>
      </c>
      <c r="G37" s="251"/>
      <c r="H37" s="252"/>
      <c r="I37" s="252"/>
      <c r="J37" s="252"/>
      <c r="K37" s="253"/>
      <c r="L37" s="197"/>
      <c r="M37" s="198"/>
      <c r="N37" s="651"/>
      <c r="O37" s="199"/>
      <c r="P37" s="200"/>
      <c r="Q37" s="140"/>
      <c r="R37" s="141"/>
      <c r="S37" s="142"/>
      <c r="T37" s="140"/>
      <c r="U37" s="141"/>
      <c r="V37" s="142"/>
      <c r="W37" s="143" t="s">
        <v>702</v>
      </c>
    </row>
    <row r="38" spans="1:23" ht="60.75" thickBot="1">
      <c r="A38" s="313" t="s">
        <v>206</v>
      </c>
      <c r="B38" s="468"/>
      <c r="C38" s="314"/>
      <c r="D38" s="662" t="s">
        <v>239</v>
      </c>
      <c r="E38" s="669">
        <v>6</v>
      </c>
      <c r="F38" s="668"/>
      <c r="G38" s="669">
        <v>24</v>
      </c>
      <c r="H38" s="162"/>
      <c r="I38" s="146"/>
      <c r="J38" s="950">
        <v>24</v>
      </c>
      <c r="K38" s="665">
        <v>48</v>
      </c>
      <c r="L38" s="318" t="s">
        <v>397</v>
      </c>
      <c r="M38" s="319" t="s">
        <v>398</v>
      </c>
      <c r="N38" s="320" t="s">
        <v>398</v>
      </c>
      <c r="O38" s="321" t="s">
        <v>168</v>
      </c>
      <c r="P38" s="177" t="s">
        <v>240</v>
      </c>
      <c r="Q38" s="218" t="s">
        <v>163</v>
      </c>
      <c r="R38" s="219" t="s">
        <v>164</v>
      </c>
      <c r="S38" s="220" t="s">
        <v>170</v>
      </c>
      <c r="T38" s="218" t="s">
        <v>163</v>
      </c>
      <c r="U38" s="219" t="s">
        <v>164</v>
      </c>
      <c r="V38" s="220" t="s">
        <v>170</v>
      </c>
      <c r="W38" s="221" t="s">
        <v>237</v>
      </c>
    </row>
    <row r="39" spans="1:23" ht="60.75" thickBot="1">
      <c r="A39" s="313" t="s">
        <v>210</v>
      </c>
      <c r="B39" s="313"/>
      <c r="C39" s="468"/>
      <c r="D39" s="646" t="s">
        <v>235</v>
      </c>
      <c r="E39" s="470">
        <v>6</v>
      </c>
      <c r="F39" s="671"/>
      <c r="G39" s="470">
        <v>24</v>
      </c>
      <c r="H39" s="162"/>
      <c r="I39" s="146"/>
      <c r="J39" s="950">
        <v>24</v>
      </c>
      <c r="K39" s="471">
        <v>48</v>
      </c>
      <c r="L39" s="318" t="s">
        <v>397</v>
      </c>
      <c r="M39" s="319" t="s">
        <v>398</v>
      </c>
      <c r="N39" s="320" t="s">
        <v>398</v>
      </c>
      <c r="O39" s="321" t="s">
        <v>198</v>
      </c>
      <c r="P39" s="237" t="s">
        <v>236</v>
      </c>
      <c r="Q39" s="228" t="s">
        <v>163</v>
      </c>
      <c r="R39" s="228" t="s">
        <v>164</v>
      </c>
      <c r="S39" s="228" t="s">
        <v>165</v>
      </c>
      <c r="T39" s="228" t="s">
        <v>163</v>
      </c>
      <c r="U39" s="228" t="s">
        <v>164</v>
      </c>
      <c r="V39" s="228" t="s">
        <v>165</v>
      </c>
      <c r="W39" s="228" t="s">
        <v>237</v>
      </c>
    </row>
    <row r="40" spans="1:23" ht="60.75" thickBot="1">
      <c r="A40" s="313" t="s">
        <v>213</v>
      </c>
      <c r="B40" s="468"/>
      <c r="C40" s="468"/>
      <c r="D40" s="646" t="s">
        <v>284</v>
      </c>
      <c r="E40" s="471">
        <v>6</v>
      </c>
      <c r="F40" s="470"/>
      <c r="G40" s="470">
        <v>24</v>
      </c>
      <c r="H40" s="475">
        <v>24</v>
      </c>
      <c r="I40" s="475"/>
      <c r="J40" s="475"/>
      <c r="K40" s="471">
        <v>48</v>
      </c>
      <c r="L40" s="318" t="s">
        <v>397</v>
      </c>
      <c r="M40" s="319" t="s">
        <v>398</v>
      </c>
      <c r="N40" s="320" t="s">
        <v>398</v>
      </c>
      <c r="O40" s="321" t="s">
        <v>161</v>
      </c>
      <c r="P40" s="177" t="s">
        <v>285</v>
      </c>
      <c r="Q40" s="218" t="s">
        <v>163</v>
      </c>
      <c r="R40" s="219" t="s">
        <v>164</v>
      </c>
      <c r="S40" s="220" t="s">
        <v>170</v>
      </c>
      <c r="T40" s="218" t="s">
        <v>163</v>
      </c>
      <c r="U40" s="219" t="s">
        <v>164</v>
      </c>
      <c r="V40" s="227" t="s">
        <v>170</v>
      </c>
      <c r="W40" s="221"/>
    </row>
    <row r="41" spans="1:23" ht="15.95" customHeight="1" thickBot="1">
      <c r="A41" s="1112" t="s">
        <v>596</v>
      </c>
      <c r="B41" s="1112"/>
      <c r="C41" s="1112"/>
      <c r="D41" s="1112"/>
      <c r="E41" s="1123"/>
      <c r="F41" s="664"/>
      <c r="G41" s="664"/>
      <c r="H41" s="664"/>
      <c r="I41" s="664"/>
      <c r="J41" s="664"/>
      <c r="K41" s="664"/>
      <c r="L41" s="664"/>
      <c r="M41" s="664"/>
      <c r="N41" s="664"/>
      <c r="O41" s="664"/>
      <c r="P41" s="221"/>
      <c r="Q41" s="221"/>
      <c r="R41" s="221"/>
      <c r="S41" s="221"/>
      <c r="T41" s="221"/>
      <c r="U41" s="221"/>
      <c r="V41" s="221"/>
      <c r="W41" s="221"/>
    </row>
    <row r="42" spans="1:23" ht="24.75" thickBot="1">
      <c r="A42" s="1124" t="s">
        <v>364</v>
      </c>
      <c r="B42" s="1125"/>
      <c r="C42" s="1125"/>
      <c r="D42" s="1020" t="s">
        <v>707</v>
      </c>
      <c r="E42" s="1115">
        <v>0</v>
      </c>
      <c r="F42" s="664"/>
      <c r="G42" s="664"/>
      <c r="H42" s="664"/>
      <c r="I42" s="664"/>
      <c r="J42" s="664"/>
      <c r="K42" s="664"/>
      <c r="L42" s="664"/>
      <c r="M42" s="664"/>
      <c r="N42" s="664"/>
      <c r="O42" s="664"/>
      <c r="P42" s="221"/>
      <c r="Q42" s="1013" t="s">
        <v>221</v>
      </c>
      <c r="R42" s="221"/>
      <c r="S42" s="221"/>
      <c r="T42" s="221"/>
      <c r="U42" s="221"/>
      <c r="V42" s="221"/>
      <c r="W42" s="221"/>
    </row>
    <row r="43" spans="1:23" ht="15.75" customHeight="1" thickBot="1">
      <c r="A43" s="1126" t="s">
        <v>222</v>
      </c>
      <c r="B43" s="1126"/>
      <c r="C43" s="1127"/>
      <c r="D43" s="1128"/>
      <c r="E43" s="1122">
        <v>30</v>
      </c>
      <c r="F43" s="243"/>
      <c r="G43" s="175"/>
      <c r="H43" s="176"/>
      <c r="I43" s="176"/>
      <c r="J43" s="176"/>
      <c r="K43" s="177"/>
      <c r="L43" s="178"/>
      <c r="M43" s="179"/>
      <c r="N43" s="180"/>
      <c r="O43" s="181"/>
      <c r="P43" s="182"/>
      <c r="Q43" s="672"/>
      <c r="R43" s="170"/>
      <c r="S43" s="170"/>
      <c r="T43" s="170"/>
      <c r="U43" s="170"/>
      <c r="V43" s="170"/>
      <c r="W43" s="170"/>
    </row>
    <row r="44" spans="1:23">
      <c r="P44" s="120"/>
      <c r="Q44" s="183" t="s">
        <v>223</v>
      </c>
      <c r="R44" s="120"/>
      <c r="S44" s="120"/>
      <c r="T44" s="120"/>
      <c r="U44" s="120"/>
      <c r="V44" s="120"/>
      <c r="W44" s="120"/>
    </row>
    <row r="45" spans="1:23">
      <c r="A45" s="244" t="s">
        <v>308</v>
      </c>
      <c r="B45" s="184"/>
      <c r="C45" s="184"/>
      <c r="D45" s="244" t="s">
        <v>309</v>
      </c>
      <c r="E45" s="244"/>
      <c r="F45" s="244"/>
      <c r="M45" s="245"/>
      <c r="N45" s="245"/>
      <c r="P45" s="120"/>
      <c r="Q45" s="183" t="s">
        <v>310</v>
      </c>
      <c r="R45" s="120"/>
      <c r="S45" s="120"/>
      <c r="T45" s="120"/>
      <c r="U45" s="120"/>
      <c r="V45" s="120"/>
      <c r="W45" s="120"/>
    </row>
    <row r="46" spans="1:23">
      <c r="A46" s="244" t="s">
        <v>311</v>
      </c>
      <c r="B46" s="184"/>
      <c r="C46" s="184"/>
      <c r="D46" s="244" t="s">
        <v>312</v>
      </c>
      <c r="E46" s="244"/>
      <c r="F46" s="244"/>
      <c r="M46" s="245"/>
      <c r="N46" s="245"/>
    </row>
    <row r="47" spans="1:23">
      <c r="B47" s="117"/>
      <c r="C47" s="117"/>
      <c r="D47" s="673"/>
      <c r="E47" s="673"/>
      <c r="F47" s="673"/>
      <c r="G47" s="673"/>
      <c r="H47" s="673"/>
      <c r="I47" s="673"/>
      <c r="J47" s="673"/>
      <c r="K47" s="673"/>
      <c r="L47" s="673"/>
      <c r="M47" s="673"/>
      <c r="N47" s="673"/>
      <c r="O47" s="673"/>
    </row>
    <row r="48" spans="1:23">
      <c r="B48" s="117"/>
      <c r="C48" s="117"/>
      <c r="D48" s="673"/>
      <c r="E48" s="673"/>
      <c r="F48" s="673"/>
      <c r="G48" s="673"/>
      <c r="H48" s="673"/>
      <c r="I48" s="673"/>
      <c r="J48" s="673"/>
      <c r="K48" s="673"/>
      <c r="L48" s="673"/>
      <c r="M48" s="673"/>
      <c r="N48" s="673"/>
      <c r="O48" s="673"/>
    </row>
    <row r="49" spans="1:23">
      <c r="B49" s="117"/>
      <c r="C49" s="117"/>
      <c r="D49" s="673"/>
      <c r="E49" s="673"/>
      <c r="F49" s="673"/>
      <c r="G49" s="673"/>
      <c r="H49" s="673"/>
      <c r="I49" s="673"/>
      <c r="J49" s="673"/>
      <c r="K49" s="673"/>
      <c r="L49" s="673"/>
      <c r="M49" s="673"/>
      <c r="N49" s="673"/>
      <c r="O49" s="673"/>
    </row>
    <row r="50" spans="1:23">
      <c r="B50" s="117"/>
      <c r="C50" s="117"/>
      <c r="D50" s="838"/>
      <c r="E50" s="838"/>
      <c r="F50" s="838"/>
      <c r="G50" s="838"/>
      <c r="H50" s="838"/>
      <c r="I50" s="838"/>
      <c r="J50" s="838"/>
      <c r="K50" s="838"/>
      <c r="L50" s="838"/>
      <c r="M50" s="838"/>
      <c r="N50" s="838"/>
      <c r="O50" s="838"/>
    </row>
    <row r="51" spans="1:23">
      <c r="A51" s="453" t="s">
        <v>313</v>
      </c>
      <c r="B51" s="453"/>
      <c r="C51" s="453"/>
      <c r="D51" s="453"/>
      <c r="E51" s="453"/>
      <c r="F51" s="453"/>
      <c r="G51" s="453"/>
      <c r="H51" s="453"/>
      <c r="I51" s="453"/>
      <c r="J51" s="453"/>
      <c r="K51" s="453"/>
    </row>
    <row r="52" spans="1:23" ht="15.75" thickBot="1">
      <c r="B52" s="119"/>
      <c r="C52" s="119"/>
      <c r="D52" s="119"/>
      <c r="E52" s="119"/>
      <c r="F52" s="119"/>
      <c r="G52" s="119"/>
      <c r="H52" s="119"/>
      <c r="I52" s="119"/>
      <c r="J52" s="119"/>
      <c r="K52" s="119"/>
      <c r="L52" s="119"/>
      <c r="M52" s="119"/>
      <c r="N52" s="119"/>
      <c r="O52" s="119"/>
    </row>
    <row r="53" spans="1:23" ht="15.75" thickBot="1">
      <c r="B53" s="119"/>
      <c r="C53" s="119"/>
      <c r="D53" s="119"/>
      <c r="E53" s="119"/>
      <c r="F53" s="119"/>
      <c r="G53" s="119"/>
      <c r="H53" s="119"/>
      <c r="I53" s="119"/>
      <c r="J53" s="119"/>
      <c r="K53" s="119"/>
      <c r="L53" s="119"/>
      <c r="M53" s="119"/>
      <c r="N53" s="119"/>
      <c r="O53" s="119"/>
      <c r="P53" s="120"/>
      <c r="Q53" s="840" t="s">
        <v>129</v>
      </c>
      <c r="R53" s="840"/>
      <c r="S53" s="840"/>
      <c r="T53" s="840"/>
      <c r="U53" s="840"/>
      <c r="V53" s="840"/>
      <c r="W53" s="840"/>
    </row>
    <row r="54" spans="1:23" ht="15.75" customHeight="1" thickBot="1">
      <c r="A54" s="187" t="s">
        <v>130</v>
      </c>
      <c r="B54" s="187" t="s">
        <v>131</v>
      </c>
      <c r="C54" s="878" t="s">
        <v>132</v>
      </c>
      <c r="D54" s="878" t="s">
        <v>133</v>
      </c>
      <c r="E54" s="880" t="s">
        <v>134</v>
      </c>
      <c r="F54" s="878" t="s">
        <v>135</v>
      </c>
      <c r="G54" s="881" t="s">
        <v>136</v>
      </c>
      <c r="H54" s="881" t="s">
        <v>137</v>
      </c>
      <c r="I54" s="881" t="s">
        <v>138</v>
      </c>
      <c r="J54" s="881" t="s">
        <v>139</v>
      </c>
      <c r="K54" s="882" t="s">
        <v>140</v>
      </c>
      <c r="L54" s="858" t="s">
        <v>141</v>
      </c>
      <c r="M54" s="858"/>
      <c r="N54" s="858"/>
      <c r="O54" s="858"/>
      <c r="P54" s="863" t="s">
        <v>142</v>
      </c>
      <c r="Q54" s="861" t="s">
        <v>143</v>
      </c>
      <c r="R54" s="861"/>
      <c r="S54" s="861"/>
      <c r="T54" s="861" t="s">
        <v>144</v>
      </c>
      <c r="U54" s="861"/>
      <c r="V54" s="861"/>
      <c r="W54" s="861" t="s">
        <v>145</v>
      </c>
    </row>
    <row r="55" spans="1:23" ht="36.75" thickBot="1">
      <c r="A55" s="188"/>
      <c r="B55" s="188"/>
      <c r="C55" s="878"/>
      <c r="D55" s="878"/>
      <c r="E55" s="880"/>
      <c r="F55" s="878"/>
      <c r="G55" s="881"/>
      <c r="H55" s="881"/>
      <c r="I55" s="881"/>
      <c r="J55" s="881"/>
      <c r="K55" s="882"/>
      <c r="L55" s="189" t="s">
        <v>146</v>
      </c>
      <c r="M55" s="190" t="s">
        <v>147</v>
      </c>
      <c r="N55" s="190" t="s">
        <v>148</v>
      </c>
      <c r="O55" s="191" t="s">
        <v>149</v>
      </c>
      <c r="P55" s="863"/>
      <c r="Q55" s="192" t="s">
        <v>150</v>
      </c>
      <c r="R55" s="192" t="s">
        <v>151</v>
      </c>
      <c r="S55" s="193" t="s">
        <v>152</v>
      </c>
      <c r="T55" s="192" t="s">
        <v>150</v>
      </c>
      <c r="U55" s="192" t="s">
        <v>151</v>
      </c>
      <c r="V55" s="194" t="s">
        <v>152</v>
      </c>
      <c r="W55" s="861"/>
    </row>
    <row r="56" spans="1:23" ht="15.75" customHeight="1" thickBot="1">
      <c r="A56" s="898" t="s">
        <v>708</v>
      </c>
      <c r="B56" s="898"/>
      <c r="C56" s="898"/>
      <c r="D56" s="898"/>
      <c r="E56" s="637">
        <v>12</v>
      </c>
      <c r="F56" s="638">
        <v>12</v>
      </c>
      <c r="G56" s="639"/>
      <c r="H56" s="640"/>
      <c r="I56" s="640"/>
      <c r="J56" s="640"/>
      <c r="K56" s="637"/>
      <c r="L56" s="197"/>
      <c r="M56" s="198"/>
      <c r="N56" s="198"/>
      <c r="O56" s="199"/>
      <c r="P56" s="641"/>
      <c r="Q56" s="642"/>
      <c r="R56" s="643"/>
      <c r="S56" s="643"/>
      <c r="T56" s="642"/>
      <c r="U56" s="643"/>
      <c r="V56" s="644"/>
      <c r="W56" s="645"/>
    </row>
    <row r="57" spans="1:23" ht="72.75" thickBot="1">
      <c r="A57" s="313" t="s">
        <v>156</v>
      </c>
      <c r="B57" s="313"/>
      <c r="C57" s="468"/>
      <c r="D57" s="646" t="s">
        <v>713</v>
      </c>
      <c r="E57" s="647">
        <v>3</v>
      </c>
      <c r="F57" s="474"/>
      <c r="G57" s="470"/>
      <c r="H57" s="475"/>
      <c r="I57" s="475">
        <v>50</v>
      </c>
      <c r="J57" s="475"/>
      <c r="K57" s="471">
        <v>50</v>
      </c>
      <c r="L57" s="318" t="s">
        <v>593</v>
      </c>
      <c r="M57" s="319" t="s">
        <v>695</v>
      </c>
      <c r="N57" s="319" t="s">
        <v>696</v>
      </c>
      <c r="O57" s="648" t="s">
        <v>697</v>
      </c>
      <c r="P57" s="177" t="s">
        <v>714</v>
      </c>
      <c r="Q57" s="218" t="s">
        <v>177</v>
      </c>
      <c r="R57" s="219" t="s">
        <v>164</v>
      </c>
      <c r="S57" s="220"/>
      <c r="T57" s="218"/>
      <c r="U57" s="219"/>
      <c r="V57" s="220"/>
      <c r="W57" s="221"/>
    </row>
    <row r="58" spans="1:23" ht="60.75" thickBot="1">
      <c r="A58" s="313" t="s">
        <v>166</v>
      </c>
      <c r="B58" s="313"/>
      <c r="C58" s="468"/>
      <c r="D58" s="646" t="s">
        <v>715</v>
      </c>
      <c r="E58" s="647">
        <v>3</v>
      </c>
      <c r="F58" s="474"/>
      <c r="G58" s="470"/>
      <c r="H58" s="475"/>
      <c r="I58" s="475">
        <v>50</v>
      </c>
      <c r="J58" s="475"/>
      <c r="K58" s="471">
        <v>50</v>
      </c>
      <c r="L58" s="318" t="s">
        <v>593</v>
      </c>
      <c r="M58" s="319" t="s">
        <v>695</v>
      </c>
      <c r="N58" s="319" t="s">
        <v>696</v>
      </c>
      <c r="O58" s="648" t="s">
        <v>697</v>
      </c>
      <c r="P58" s="177" t="s">
        <v>716</v>
      </c>
      <c r="Q58" s="155" t="s">
        <v>177</v>
      </c>
      <c r="R58" s="156" t="s">
        <v>164</v>
      </c>
      <c r="S58" s="157"/>
      <c r="T58" s="155"/>
      <c r="U58" s="156"/>
      <c r="V58" s="157"/>
      <c r="W58" s="158"/>
    </row>
    <row r="59" spans="1:23" ht="60.75" thickBot="1">
      <c r="A59" s="313" t="s">
        <v>174</v>
      </c>
      <c r="B59" s="313"/>
      <c r="C59" s="313"/>
      <c r="D59" s="657" t="s">
        <v>338</v>
      </c>
      <c r="E59" s="316">
        <v>3</v>
      </c>
      <c r="F59" s="658"/>
      <c r="G59" s="468"/>
      <c r="H59" s="468"/>
      <c r="I59" s="468">
        <v>40</v>
      </c>
      <c r="J59" s="468"/>
      <c r="K59" s="659">
        <v>40</v>
      </c>
      <c r="L59" s="318" t="s">
        <v>593</v>
      </c>
      <c r="M59" s="319" t="s">
        <v>695</v>
      </c>
      <c r="N59" s="319" t="s">
        <v>696</v>
      </c>
      <c r="O59" s="648" t="s">
        <v>697</v>
      </c>
      <c r="P59" s="177" t="s">
        <v>342</v>
      </c>
      <c r="Q59" s="155" t="s">
        <v>350</v>
      </c>
      <c r="R59" s="156" t="s">
        <v>164</v>
      </c>
      <c r="S59" s="157"/>
      <c r="T59" s="155"/>
      <c r="U59" s="156"/>
      <c r="V59" s="157"/>
      <c r="W59" s="158"/>
    </row>
    <row r="60" spans="1:23" ht="24.75" thickBot="1">
      <c r="A60" s="313" t="s">
        <v>717</v>
      </c>
      <c r="B60" s="313"/>
      <c r="C60" s="314"/>
      <c r="D60" s="662" t="s">
        <v>227</v>
      </c>
      <c r="E60" s="647">
        <v>3</v>
      </c>
      <c r="F60" s="663"/>
      <c r="G60" s="470">
        <v>24</v>
      </c>
      <c r="H60" s="664"/>
      <c r="I60" s="664"/>
      <c r="J60" s="664"/>
      <c r="K60" s="665">
        <v>24</v>
      </c>
      <c r="L60" s="318" t="s">
        <v>593</v>
      </c>
      <c r="M60" s="674" t="s">
        <v>317</v>
      </c>
      <c r="N60" s="674"/>
      <c r="O60" s="321"/>
      <c r="P60" s="177" t="s">
        <v>718</v>
      </c>
      <c r="Q60" s="670" t="s">
        <v>719</v>
      </c>
      <c r="R60" s="158"/>
      <c r="S60" s="158"/>
      <c r="T60" s="158"/>
      <c r="U60" s="158"/>
      <c r="V60" s="158"/>
      <c r="W60" s="158"/>
    </row>
    <row r="61" spans="1:23" ht="60.75" thickBot="1">
      <c r="A61" s="246" t="s">
        <v>701</v>
      </c>
      <c r="B61" s="649"/>
      <c r="C61" s="247"/>
      <c r="D61" s="248"/>
      <c r="E61" s="249">
        <v>18</v>
      </c>
      <c r="F61" s="250">
        <v>18</v>
      </c>
      <c r="G61" s="251"/>
      <c r="H61" s="252"/>
      <c r="I61" s="252"/>
      <c r="J61" s="252"/>
      <c r="K61" s="253"/>
      <c r="L61" s="197"/>
      <c r="M61" s="198"/>
      <c r="N61" s="651"/>
      <c r="O61" s="199"/>
      <c r="P61" s="200"/>
      <c r="Q61" s="140"/>
      <c r="R61" s="141"/>
      <c r="S61" s="142"/>
      <c r="T61" s="140"/>
      <c r="U61" s="141"/>
      <c r="V61" s="142"/>
      <c r="W61" s="143" t="s">
        <v>702</v>
      </c>
    </row>
    <row r="62" spans="1:23" ht="48.75" thickBot="1">
      <c r="A62" s="313" t="s">
        <v>425</v>
      </c>
      <c r="B62" s="313"/>
      <c r="C62" s="314"/>
      <c r="D62" s="315" t="s">
        <v>720</v>
      </c>
      <c r="E62" s="316">
        <v>3</v>
      </c>
      <c r="F62" s="658"/>
      <c r="G62" s="468"/>
      <c r="H62" s="314"/>
      <c r="I62" s="314">
        <v>30</v>
      </c>
      <c r="J62" s="314"/>
      <c r="K62" s="317">
        <v>30</v>
      </c>
      <c r="L62" s="318" t="s">
        <v>397</v>
      </c>
      <c r="M62" s="319" t="s">
        <v>398</v>
      </c>
      <c r="N62" s="320" t="s">
        <v>398</v>
      </c>
      <c r="O62" s="321" t="s">
        <v>168</v>
      </c>
      <c r="P62" s="177" t="s">
        <v>366</v>
      </c>
      <c r="Q62" s="155" t="s">
        <v>328</v>
      </c>
      <c r="R62" s="219" t="s">
        <v>164</v>
      </c>
      <c r="S62" s="157" t="s">
        <v>337</v>
      </c>
      <c r="T62" s="155"/>
      <c r="U62" s="156"/>
      <c r="V62" s="157"/>
      <c r="W62" s="158"/>
    </row>
    <row r="63" spans="1:23" ht="24.75" thickBot="1">
      <c r="A63" s="313" t="s">
        <v>189</v>
      </c>
      <c r="B63" s="313"/>
      <c r="C63" s="314"/>
      <c r="D63" s="315" t="s">
        <v>396</v>
      </c>
      <c r="E63" s="316">
        <v>3</v>
      </c>
      <c r="F63" s="658"/>
      <c r="G63" s="313"/>
      <c r="H63" s="314"/>
      <c r="I63" s="314">
        <v>33</v>
      </c>
      <c r="J63" s="314"/>
      <c r="K63" s="317">
        <v>33</v>
      </c>
      <c r="L63" s="318" t="s">
        <v>397</v>
      </c>
      <c r="M63" s="319" t="s">
        <v>398</v>
      </c>
      <c r="N63" s="320" t="s">
        <v>398</v>
      </c>
      <c r="O63" s="321" t="s">
        <v>399</v>
      </c>
      <c r="P63" s="177"/>
      <c r="Q63" s="155" t="s">
        <v>355</v>
      </c>
      <c r="R63" s="219" t="s">
        <v>164</v>
      </c>
      <c r="S63" s="157" t="s">
        <v>356</v>
      </c>
      <c r="T63" s="322"/>
      <c r="U63" s="322"/>
      <c r="V63" s="322"/>
      <c r="W63" s="322"/>
    </row>
    <row r="64" spans="1:23" ht="48.75" thickBot="1">
      <c r="A64" s="313" t="s">
        <v>193</v>
      </c>
      <c r="B64" s="313"/>
      <c r="C64" s="314"/>
      <c r="D64" s="662" t="s">
        <v>357</v>
      </c>
      <c r="E64" s="647">
        <v>3</v>
      </c>
      <c r="F64" s="474"/>
      <c r="G64" s="470">
        <v>22</v>
      </c>
      <c r="H64" s="664"/>
      <c r="I64" s="664">
        <v>22</v>
      </c>
      <c r="J64" s="664"/>
      <c r="K64" s="665">
        <v>44</v>
      </c>
      <c r="L64" s="318" t="s">
        <v>397</v>
      </c>
      <c r="M64" s="319" t="s">
        <v>398</v>
      </c>
      <c r="N64" s="320" t="s">
        <v>398</v>
      </c>
      <c r="O64" s="321" t="s">
        <v>168</v>
      </c>
      <c r="P64" s="177" t="s">
        <v>358</v>
      </c>
      <c r="Q64" s="155" t="s">
        <v>355</v>
      </c>
      <c r="R64" s="219" t="s">
        <v>164</v>
      </c>
      <c r="S64" s="157" t="s">
        <v>356</v>
      </c>
      <c r="T64" s="158"/>
      <c r="U64" s="158"/>
      <c r="V64" s="158"/>
      <c r="W64" s="158"/>
    </row>
    <row r="65" spans="1:23" ht="60.75" thickBot="1">
      <c r="A65" s="313" t="s">
        <v>196</v>
      </c>
      <c r="B65" s="313"/>
      <c r="C65" s="314"/>
      <c r="D65" s="662" t="s">
        <v>721</v>
      </c>
      <c r="E65" s="647">
        <v>3</v>
      </c>
      <c r="F65" s="474"/>
      <c r="G65" s="470">
        <v>30</v>
      </c>
      <c r="H65" s="664"/>
      <c r="I65" s="664"/>
      <c r="J65" s="664"/>
      <c r="K65" s="665">
        <v>30</v>
      </c>
      <c r="L65" s="318" t="s">
        <v>397</v>
      </c>
      <c r="M65" s="319" t="s">
        <v>695</v>
      </c>
      <c r="N65" s="319" t="s">
        <v>696</v>
      </c>
      <c r="O65" s="648" t="s">
        <v>697</v>
      </c>
      <c r="P65" s="405" t="s">
        <v>722</v>
      </c>
      <c r="Q65" s="158" t="s">
        <v>177</v>
      </c>
      <c r="R65" s="158" t="s">
        <v>164</v>
      </c>
      <c r="S65" s="158"/>
      <c r="T65" s="158"/>
      <c r="U65" s="158"/>
      <c r="V65" s="158"/>
      <c r="W65" s="158"/>
    </row>
    <row r="66" spans="1:23" ht="36.75" thickBot="1">
      <c r="A66" s="313" t="s">
        <v>203</v>
      </c>
      <c r="B66" s="313"/>
      <c r="C66" s="314"/>
      <c r="D66" s="662" t="s">
        <v>723</v>
      </c>
      <c r="E66" s="647">
        <v>3</v>
      </c>
      <c r="F66" s="474"/>
      <c r="G66" s="470">
        <v>30</v>
      </c>
      <c r="H66" s="664"/>
      <c r="I66" s="664"/>
      <c r="J66" s="664"/>
      <c r="K66" s="665">
        <v>30</v>
      </c>
      <c r="L66" s="318" t="s">
        <v>397</v>
      </c>
      <c r="M66" s="319" t="s">
        <v>695</v>
      </c>
      <c r="N66" s="319" t="s">
        <v>696</v>
      </c>
      <c r="O66" s="648" t="s">
        <v>697</v>
      </c>
      <c r="P66" s="405" t="s">
        <v>724</v>
      </c>
      <c r="Q66" s="158" t="s">
        <v>350</v>
      </c>
      <c r="R66" s="158" t="s">
        <v>164</v>
      </c>
      <c r="S66" s="158"/>
      <c r="T66" s="158"/>
      <c r="U66" s="158"/>
      <c r="V66" s="158"/>
      <c r="W66" s="158"/>
    </row>
    <row r="67" spans="1:23" ht="24.75" thickBot="1">
      <c r="A67" s="313" t="s">
        <v>206</v>
      </c>
      <c r="B67" s="313"/>
      <c r="C67" s="314"/>
      <c r="D67" s="662" t="s">
        <v>725</v>
      </c>
      <c r="E67" s="647">
        <v>3</v>
      </c>
      <c r="F67" s="474"/>
      <c r="G67" s="470">
        <v>33</v>
      </c>
      <c r="H67" s="664"/>
      <c r="I67" s="664"/>
      <c r="J67" s="664"/>
      <c r="K67" s="665">
        <v>33</v>
      </c>
      <c r="L67" s="318" t="s">
        <v>397</v>
      </c>
      <c r="M67" s="319" t="s">
        <v>398</v>
      </c>
      <c r="N67" s="320" t="s">
        <v>398</v>
      </c>
      <c r="O67" s="321" t="s">
        <v>185</v>
      </c>
      <c r="P67" s="405"/>
      <c r="Q67" s="158"/>
      <c r="R67" s="158"/>
      <c r="S67" s="158"/>
      <c r="T67" s="158"/>
      <c r="U67" s="158"/>
      <c r="V67" s="158"/>
      <c r="W67" s="158"/>
    </row>
    <row r="68" spans="1:23" ht="15.75" customHeight="1" thickBot="1">
      <c r="A68" s="863" t="s">
        <v>222</v>
      </c>
      <c r="B68" s="863"/>
      <c r="C68" s="176"/>
      <c r="D68" s="241"/>
      <c r="E68" s="1122">
        <v>30</v>
      </c>
      <c r="F68" s="243"/>
      <c r="G68" s="175"/>
      <c r="H68" s="176"/>
      <c r="I68" s="176"/>
      <c r="J68" s="176"/>
      <c r="K68" s="177"/>
      <c r="L68" s="178"/>
      <c r="M68" s="179"/>
      <c r="N68" s="180"/>
      <c r="O68" s="181"/>
      <c r="P68" s="182"/>
      <c r="Q68" s="120"/>
      <c r="R68" s="120"/>
      <c r="S68" s="120"/>
      <c r="T68" s="120"/>
      <c r="U68" s="120"/>
      <c r="V68" s="120"/>
      <c r="W68" s="120"/>
    </row>
    <row r="69" spans="1:23">
      <c r="P69" s="120"/>
      <c r="Q69" s="183" t="s">
        <v>223</v>
      </c>
      <c r="R69" s="120"/>
      <c r="S69" s="120"/>
      <c r="T69" s="120"/>
      <c r="U69" s="120"/>
      <c r="V69" s="120"/>
      <c r="W69" s="120"/>
    </row>
    <row r="70" spans="1:23">
      <c r="A70" s="244" t="s">
        <v>308</v>
      </c>
      <c r="B70" s="184"/>
      <c r="C70" s="184"/>
      <c r="D70" s="244" t="s">
        <v>309</v>
      </c>
      <c r="P70" s="120"/>
      <c r="Q70" s="183" t="s">
        <v>310</v>
      </c>
      <c r="R70" s="120"/>
      <c r="S70" s="120"/>
      <c r="T70" s="120"/>
      <c r="U70" s="120"/>
      <c r="V70" s="120"/>
      <c r="W70" s="120"/>
    </row>
    <row r="71" spans="1:23">
      <c r="A71" s="244" t="s">
        <v>311</v>
      </c>
      <c r="B71" s="184"/>
      <c r="C71" s="184"/>
      <c r="D71" s="244" t="s">
        <v>312</v>
      </c>
      <c r="P71" s="120"/>
      <c r="Q71" s="183"/>
      <c r="R71" s="120"/>
      <c r="S71" s="120"/>
      <c r="T71" s="120"/>
      <c r="U71" s="120"/>
      <c r="V71" s="120"/>
      <c r="W71" s="120"/>
    </row>
    <row r="72" spans="1:23">
      <c r="B72" s="184"/>
      <c r="C72" s="184"/>
      <c r="P72" s="120"/>
      <c r="Q72" s="183"/>
      <c r="R72" s="120"/>
      <c r="S72" s="120"/>
      <c r="T72" s="120"/>
      <c r="U72" s="120"/>
      <c r="V72" s="120"/>
      <c r="W72" s="120"/>
    </row>
    <row r="73" spans="1:23">
      <c r="B73" s="184"/>
      <c r="C73" s="184"/>
      <c r="P73" s="120"/>
      <c r="Q73" s="120"/>
      <c r="R73" s="120"/>
      <c r="S73" s="120"/>
      <c r="T73" s="120"/>
      <c r="U73" s="120"/>
      <c r="V73" s="120"/>
      <c r="W73" s="120"/>
    </row>
    <row r="74" spans="1:23">
      <c r="P74" s="120"/>
      <c r="Q74" s="120"/>
      <c r="R74" s="120"/>
      <c r="S74" s="120"/>
      <c r="T74" s="120"/>
      <c r="U74" s="120"/>
      <c r="V74" s="120"/>
      <c r="W74" s="120"/>
    </row>
    <row r="75" spans="1:23" ht="15.75" thickBot="1">
      <c r="A75" s="883" t="s">
        <v>408</v>
      </c>
      <c r="B75" s="883"/>
      <c r="C75" s="479" t="s">
        <v>128</v>
      </c>
      <c r="D75" s="479"/>
      <c r="E75" s="186"/>
      <c r="F75" s="186"/>
      <c r="G75" s="186"/>
      <c r="H75" s="186"/>
      <c r="I75" s="186"/>
      <c r="J75" s="186"/>
      <c r="K75" s="186"/>
      <c r="L75" s="117"/>
      <c r="M75" s="117"/>
      <c r="N75" s="117"/>
      <c r="O75" s="117"/>
      <c r="P75" s="120"/>
      <c r="Q75" s="120"/>
      <c r="R75" s="120"/>
      <c r="S75" s="120"/>
      <c r="T75" s="120"/>
      <c r="U75" s="120"/>
      <c r="V75" s="120"/>
      <c r="W75" s="120"/>
    </row>
    <row r="76" spans="1:23" ht="15.75" thickBot="1">
      <c r="B76" s="119"/>
      <c r="C76" s="119"/>
      <c r="D76" s="119"/>
      <c r="E76" s="119"/>
      <c r="F76" s="119"/>
      <c r="G76" s="119"/>
      <c r="H76" s="119"/>
      <c r="I76" s="119"/>
      <c r="J76" s="119"/>
      <c r="K76" s="119"/>
      <c r="L76" s="119"/>
      <c r="M76" s="119"/>
      <c r="N76" s="119"/>
      <c r="O76" s="119"/>
      <c r="P76" s="120"/>
      <c r="Q76" s="840" t="s">
        <v>129</v>
      </c>
      <c r="R76" s="840"/>
      <c r="S76" s="840"/>
      <c r="T76" s="840"/>
      <c r="U76" s="840"/>
      <c r="V76" s="840"/>
      <c r="W76" s="840"/>
    </row>
    <row r="77" spans="1:23" ht="15.75" customHeight="1" thickBot="1">
      <c r="A77" s="187" t="s">
        <v>130</v>
      </c>
      <c r="B77" s="187" t="s">
        <v>131</v>
      </c>
      <c r="C77" s="878" t="s">
        <v>132</v>
      </c>
      <c r="D77" s="878" t="s">
        <v>133</v>
      </c>
      <c r="E77" s="880" t="s">
        <v>134</v>
      </c>
      <c r="F77" s="878" t="s">
        <v>135</v>
      </c>
      <c r="G77" s="881" t="s">
        <v>136</v>
      </c>
      <c r="H77" s="881" t="s">
        <v>137</v>
      </c>
      <c r="I77" s="881" t="s">
        <v>138</v>
      </c>
      <c r="J77" s="881" t="s">
        <v>139</v>
      </c>
      <c r="K77" s="882" t="s">
        <v>140</v>
      </c>
      <c r="L77" s="858" t="s">
        <v>141</v>
      </c>
      <c r="M77" s="858"/>
      <c r="N77" s="858"/>
      <c r="O77" s="858"/>
      <c r="P77" s="863" t="s">
        <v>142</v>
      </c>
      <c r="Q77" s="861" t="s">
        <v>143</v>
      </c>
      <c r="R77" s="861"/>
      <c r="S77" s="861"/>
      <c r="T77" s="861" t="s">
        <v>144</v>
      </c>
      <c r="U77" s="861"/>
      <c r="V77" s="861"/>
      <c r="W77" s="861" t="s">
        <v>145</v>
      </c>
    </row>
    <row r="78" spans="1:23" ht="36.75" thickBot="1">
      <c r="A78" s="188"/>
      <c r="B78" s="188"/>
      <c r="C78" s="878"/>
      <c r="D78" s="878"/>
      <c r="E78" s="880"/>
      <c r="F78" s="878"/>
      <c r="G78" s="881"/>
      <c r="H78" s="881"/>
      <c r="I78" s="881"/>
      <c r="J78" s="881"/>
      <c r="K78" s="882"/>
      <c r="L78" s="189" t="s">
        <v>146</v>
      </c>
      <c r="M78" s="190" t="s">
        <v>147</v>
      </c>
      <c r="N78" s="190" t="s">
        <v>148</v>
      </c>
      <c r="O78" s="191" t="s">
        <v>149</v>
      </c>
      <c r="P78" s="863"/>
      <c r="Q78" s="192" t="s">
        <v>150</v>
      </c>
      <c r="R78" s="192" t="s">
        <v>151</v>
      </c>
      <c r="S78" s="193" t="s">
        <v>152</v>
      </c>
      <c r="T78" s="192" t="s">
        <v>150</v>
      </c>
      <c r="U78" s="192" t="s">
        <v>151</v>
      </c>
      <c r="V78" s="194" t="s">
        <v>152</v>
      </c>
      <c r="W78" s="861"/>
    </row>
    <row r="79" spans="1:23" ht="15.75" thickBot="1">
      <c r="A79" s="246" t="s">
        <v>726</v>
      </c>
      <c r="B79" s="649"/>
      <c r="C79" s="247"/>
      <c r="D79" s="248"/>
      <c r="E79" s="249">
        <v>30</v>
      </c>
      <c r="F79" s="250">
        <v>30</v>
      </c>
      <c r="G79" s="251"/>
      <c r="H79" s="252"/>
      <c r="I79" s="252"/>
      <c r="J79" s="252"/>
      <c r="K79" s="253"/>
      <c r="L79" s="197"/>
      <c r="M79" s="198"/>
      <c r="N79" s="651"/>
      <c r="O79" s="199"/>
      <c r="P79" s="200"/>
      <c r="Q79" s="140"/>
      <c r="R79" s="141"/>
      <c r="S79" s="142"/>
      <c r="T79" s="140"/>
      <c r="U79" s="141"/>
      <c r="V79" s="142"/>
      <c r="W79" s="143"/>
    </row>
    <row r="80" spans="1:23" ht="15.75" thickBot="1">
      <c r="A80" s="313" t="s">
        <v>210</v>
      </c>
      <c r="B80" s="313"/>
      <c r="C80" s="468"/>
      <c r="D80" s="646" t="s">
        <v>410</v>
      </c>
      <c r="E80" s="647">
        <v>30</v>
      </c>
      <c r="F80" s="474"/>
      <c r="G80" s="470"/>
      <c r="H80" s="475"/>
      <c r="I80" s="475"/>
      <c r="J80" s="475"/>
      <c r="K80" s="471">
        <v>0</v>
      </c>
      <c r="L80" s="318"/>
      <c r="M80" s="319"/>
      <c r="N80" s="319"/>
      <c r="O80" s="648"/>
      <c r="P80" s="177"/>
      <c r="Q80" s="223" t="s">
        <v>230</v>
      </c>
      <c r="R80" s="224" t="s">
        <v>219</v>
      </c>
      <c r="S80" s="223" t="s">
        <v>231</v>
      </c>
      <c r="T80" s="218"/>
      <c r="U80" s="219"/>
      <c r="V80" s="220"/>
      <c r="W80" s="221"/>
    </row>
    <row r="81" spans="1:23" ht="15.75" customHeight="1" thickBot="1">
      <c r="A81" s="863" t="s">
        <v>222</v>
      </c>
      <c r="B81" s="863"/>
      <c r="C81" s="176"/>
      <c r="D81" s="241"/>
      <c r="E81" s="1122">
        <v>30</v>
      </c>
      <c r="F81" s="243"/>
      <c r="G81" s="175"/>
      <c r="H81" s="176"/>
      <c r="I81" s="176"/>
      <c r="J81" s="176"/>
      <c r="K81" s="177"/>
      <c r="L81" s="178"/>
      <c r="M81" s="179"/>
      <c r="N81" s="180"/>
      <c r="O81" s="181"/>
      <c r="P81" s="182"/>
      <c r="Q81" s="120"/>
      <c r="R81" s="120"/>
      <c r="S81" s="120"/>
      <c r="T81" s="120"/>
      <c r="U81" s="120"/>
      <c r="V81" s="120"/>
      <c r="W81" s="120"/>
    </row>
    <row r="82" spans="1:23">
      <c r="P82" s="120"/>
      <c r="Q82" s="183" t="s">
        <v>223</v>
      </c>
      <c r="R82" s="120"/>
      <c r="S82" s="120"/>
      <c r="T82" s="120"/>
      <c r="U82" s="120"/>
      <c r="V82" s="120"/>
      <c r="W82" s="120"/>
    </row>
    <row r="83" spans="1:23">
      <c r="A83" s="244" t="s">
        <v>308</v>
      </c>
      <c r="B83" s="184"/>
      <c r="C83" s="184"/>
      <c r="D83" s="244" t="s">
        <v>309</v>
      </c>
      <c r="E83" s="244"/>
      <c r="F83" s="244"/>
      <c r="M83" s="245"/>
      <c r="N83" s="245"/>
      <c r="P83" s="120"/>
      <c r="Q83" s="183" t="s">
        <v>310</v>
      </c>
      <c r="R83" s="120"/>
      <c r="S83" s="120"/>
      <c r="T83" s="120"/>
      <c r="U83" s="120"/>
      <c r="V83" s="120"/>
      <c r="W83" s="120"/>
    </row>
    <row r="84" spans="1:23">
      <c r="A84" s="244" t="s">
        <v>311</v>
      </c>
      <c r="B84" s="184"/>
      <c r="C84" s="184"/>
      <c r="D84" s="244" t="s">
        <v>312</v>
      </c>
      <c r="E84" s="244"/>
      <c r="F84" s="244"/>
      <c r="M84" s="245"/>
      <c r="N84" s="245"/>
    </row>
    <row r="85" spans="1:23">
      <c r="B85" s="184"/>
      <c r="C85" s="184"/>
      <c r="L85" s="245"/>
      <c r="M85" s="245"/>
      <c r="N85" s="245"/>
    </row>
    <row r="86" spans="1:23">
      <c r="B86" s="184"/>
      <c r="C86" s="184"/>
      <c r="L86" s="245"/>
      <c r="M86" s="245"/>
      <c r="N86" s="245"/>
    </row>
  </sheetData>
  <mergeCells count="75">
    <mergeCell ref="A81:B81"/>
    <mergeCell ref="L77:O77"/>
    <mergeCell ref="P77:P78"/>
    <mergeCell ref="Q77:S77"/>
    <mergeCell ref="T77:V77"/>
    <mergeCell ref="C77:C78"/>
    <mergeCell ref="D77:D78"/>
    <mergeCell ref="E77:E78"/>
    <mergeCell ref="F77:F78"/>
    <mergeCell ref="W77:W78"/>
    <mergeCell ref="G77:G78"/>
    <mergeCell ref="H77:H78"/>
    <mergeCell ref="I77:I78"/>
    <mergeCell ref="J77:J78"/>
    <mergeCell ref="K77:K78"/>
    <mergeCell ref="W54:W55"/>
    <mergeCell ref="A56:D56"/>
    <mergeCell ref="A68:B68"/>
    <mergeCell ref="A75:B75"/>
    <mergeCell ref="Q76:W76"/>
    <mergeCell ref="D50:O50"/>
    <mergeCell ref="Q53:W53"/>
    <mergeCell ref="C54:C55"/>
    <mergeCell ref="D54:D55"/>
    <mergeCell ref="E54:E55"/>
    <mergeCell ref="F54:F55"/>
    <mergeCell ref="G54:G55"/>
    <mergeCell ref="H54:H55"/>
    <mergeCell ref="I54:I55"/>
    <mergeCell ref="J54:J55"/>
    <mergeCell ref="K54:K55"/>
    <mergeCell ref="L54:O54"/>
    <mergeCell ref="P54:P55"/>
    <mergeCell ref="Q54:S54"/>
    <mergeCell ref="T54:V54"/>
    <mergeCell ref="W29:W30"/>
    <mergeCell ref="A31:D31"/>
    <mergeCell ref="A35:D35"/>
    <mergeCell ref="A41:D41"/>
    <mergeCell ref="A43:B43"/>
    <mergeCell ref="A27:B27"/>
    <mergeCell ref="Q28:W28"/>
    <mergeCell ref="C29:C30"/>
    <mergeCell ref="D29:D30"/>
    <mergeCell ref="E29:E30"/>
    <mergeCell ref="F29:F30"/>
    <mergeCell ref="G29:G30"/>
    <mergeCell ref="H29:H30"/>
    <mergeCell ref="I29:I30"/>
    <mergeCell ref="J29:J30"/>
    <mergeCell ref="K29:K30"/>
    <mergeCell ref="L29:O29"/>
    <mergeCell ref="P29:P30"/>
    <mergeCell ref="Q29:S29"/>
    <mergeCell ref="T29:V29"/>
    <mergeCell ref="W6:W7"/>
    <mergeCell ref="A8:D8"/>
    <mergeCell ref="A11:D11"/>
    <mergeCell ref="A18:D18"/>
    <mergeCell ref="A20:B20"/>
    <mergeCell ref="A1:P1"/>
    <mergeCell ref="Q5:W5"/>
    <mergeCell ref="C6:C7"/>
    <mergeCell ref="D6:D7"/>
    <mergeCell ref="E6:E7"/>
    <mergeCell ref="F6:F7"/>
    <mergeCell ref="G6:G7"/>
    <mergeCell ref="H6:H7"/>
    <mergeCell ref="I6:I7"/>
    <mergeCell ref="J6:J7"/>
    <mergeCell ref="K6:K7"/>
    <mergeCell ref="L6:O6"/>
    <mergeCell ref="P6:P7"/>
    <mergeCell ref="Q6:S6"/>
    <mergeCell ref="T6:V6"/>
  </mergeCells>
  <pageMargins left="0.7" right="0.7" top="0.75" bottom="0.75" header="0.51180555555555496" footer="0.51180555555555496"/>
  <pageSetup paperSize="9" firstPageNumber="0" fitToHeight="0" orientation="landscape" horizontalDpi="300" verticalDpi="300"/>
  <rowBreaks count="2" manualBreakCount="2">
    <brk id="25" max="16383" man="1"/>
    <brk id="50" max="16383" man="1"/>
  </rowBreak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1"/>
  <sheetViews>
    <sheetView zoomScaleNormal="100" workbookViewId="0">
      <selection activeCell="A40" sqref="A40"/>
    </sheetView>
  </sheetViews>
  <sheetFormatPr baseColWidth="10" defaultColWidth="12.5703125" defaultRowHeight="15"/>
  <cols>
    <col min="1" max="1" width="126" style="1" customWidth="1"/>
    <col min="2" max="1024" width="12.42578125" style="1"/>
  </cols>
  <sheetData>
    <row r="1" spans="1:3" ht="15" customHeight="1">
      <c r="A1" s="836" t="s">
        <v>727</v>
      </c>
      <c r="B1" s="836"/>
      <c r="C1" s="836"/>
    </row>
    <row r="2" spans="1:3" ht="15.75">
      <c r="A2" s="3"/>
    </row>
    <row r="3" spans="1:3" ht="15" customHeight="1">
      <c r="A3" s="4"/>
    </row>
    <row r="4" spans="1:3" ht="21">
      <c r="A4" s="5" t="s">
        <v>1</v>
      </c>
    </row>
    <row r="5" spans="1:3" ht="15.75">
      <c r="A5" s="6"/>
    </row>
    <row r="6" spans="1:3" ht="15.75">
      <c r="A6" s="6"/>
    </row>
    <row r="7" spans="1:3" ht="15.75">
      <c r="A7" s="7" t="s">
        <v>2</v>
      </c>
    </row>
    <row r="8" spans="1:3">
      <c r="A8" s="8"/>
    </row>
    <row r="9" spans="1:3">
      <c r="A9" s="9"/>
    </row>
    <row r="10" spans="1:3" ht="15.75">
      <c r="A10" s="10" t="s">
        <v>4</v>
      </c>
    </row>
    <row r="11" spans="1:3" ht="31.5">
      <c r="A11" s="11" t="s">
        <v>415</v>
      </c>
    </row>
    <row r="12" spans="1:3">
      <c r="A12" s="8"/>
    </row>
    <row r="13" spans="1:3" ht="16.350000000000001" customHeight="1">
      <c r="A13" s="13"/>
    </row>
    <row r="14" spans="1:3" ht="15.75">
      <c r="A14" s="10" t="s">
        <v>7</v>
      </c>
    </row>
    <row r="15" spans="1:3" ht="15.75">
      <c r="A15" s="14" t="s">
        <v>8</v>
      </c>
    </row>
    <row r="16" spans="1:3">
      <c r="A16" s="15"/>
    </row>
    <row r="17" spans="1:1" ht="15.75">
      <c r="A17" s="16"/>
    </row>
    <row r="18" spans="1:1" s="18" customFormat="1" ht="15.75">
      <c r="A18" s="17" t="s">
        <v>9</v>
      </c>
    </row>
    <row r="19" spans="1:1" s="18" customFormat="1" ht="15.75">
      <c r="A19" s="19" t="s">
        <v>10</v>
      </c>
    </row>
    <row r="20" spans="1:1" s="18" customFormat="1" ht="15.75">
      <c r="A20" s="19"/>
    </row>
    <row r="21" spans="1:1" s="18" customFormat="1" ht="15.75">
      <c r="A21" s="20"/>
    </row>
    <row r="22" spans="1:1" s="18" customFormat="1" ht="15.75">
      <c r="A22" s="19" t="s">
        <v>11</v>
      </c>
    </row>
    <row r="23" spans="1:1" s="18" customFormat="1" ht="15.75">
      <c r="A23" s="28"/>
    </row>
    <row r="24" spans="1:1" s="18" customFormat="1" ht="15.75">
      <c r="A24" s="22"/>
    </row>
    <row r="25" spans="1:1" s="18" customFormat="1" ht="15.75">
      <c r="A25" s="17" t="s">
        <v>13</v>
      </c>
    </row>
    <row r="26" spans="1:1" s="18" customFormat="1" ht="15.75">
      <c r="A26" s="19" t="s">
        <v>14</v>
      </c>
    </row>
    <row r="27" spans="1:1" s="18" customFormat="1" ht="15.75">
      <c r="A27" s="23" t="s">
        <v>15</v>
      </c>
    </row>
    <row r="28" spans="1:1" s="18" customFormat="1" ht="15.75">
      <c r="A28" s="19" t="s">
        <v>16</v>
      </c>
    </row>
    <row r="29" spans="1:1" s="18" customFormat="1" ht="15.75">
      <c r="A29" s="23" t="s">
        <v>17</v>
      </c>
    </row>
    <row r="30" spans="1:1" s="18" customFormat="1" ht="15.75">
      <c r="A30" s="19" t="s">
        <v>18</v>
      </c>
    </row>
    <row r="31" spans="1:1" s="18" customFormat="1" ht="15.75">
      <c r="A31" s="23" t="s">
        <v>19</v>
      </c>
    </row>
    <row r="32" spans="1:1">
      <c r="A32" s="4"/>
    </row>
    <row r="33" spans="1:1" ht="21">
      <c r="A33" s="5" t="s">
        <v>20</v>
      </c>
    </row>
    <row r="34" spans="1:1" ht="21">
      <c r="A34" s="24"/>
    </row>
    <row r="35" spans="1:1" ht="15.75">
      <c r="A35" s="16"/>
    </row>
    <row r="36" spans="1:1" ht="15.75">
      <c r="A36" s="7" t="s">
        <v>2</v>
      </c>
    </row>
    <row r="37" spans="1:1">
      <c r="A37" s="675"/>
    </row>
    <row r="38" spans="1:1" ht="15.75">
      <c r="A38" s="26"/>
    </row>
    <row r="39" spans="1:1" ht="15.75">
      <c r="A39" s="10" t="s">
        <v>4</v>
      </c>
    </row>
    <row r="40" spans="1:1" ht="31.5">
      <c r="A40" s="11" t="s">
        <v>415</v>
      </c>
    </row>
    <row r="41" spans="1:1">
      <c r="A41" s="8"/>
    </row>
    <row r="42" spans="1:1" ht="16.350000000000001" customHeight="1">
      <c r="A42" s="13"/>
    </row>
    <row r="43" spans="1:1" ht="15.75">
      <c r="A43" s="10" t="s">
        <v>7</v>
      </c>
    </row>
    <row r="44" spans="1:1" ht="15.75">
      <c r="A44" s="14" t="s">
        <v>8</v>
      </c>
    </row>
    <row r="45" spans="1:1" ht="15.75">
      <c r="A45" s="676"/>
    </row>
    <row r="46" spans="1:1" ht="15.75">
      <c r="A46" s="27"/>
    </row>
    <row r="47" spans="1:1" s="18" customFormat="1" ht="15.75">
      <c r="A47" s="17" t="s">
        <v>9</v>
      </c>
    </row>
    <row r="48" spans="1:1" s="18" customFormat="1" ht="15.75">
      <c r="A48" s="19" t="s">
        <v>10</v>
      </c>
    </row>
    <row r="49" spans="1:1" s="18" customFormat="1" ht="15.75">
      <c r="A49" s="19"/>
    </row>
    <row r="50" spans="1:1" s="18" customFormat="1" ht="15.75">
      <c r="A50" s="20"/>
    </row>
    <row r="51" spans="1:1" s="18" customFormat="1" ht="15.75">
      <c r="A51" s="19" t="s">
        <v>11</v>
      </c>
    </row>
    <row r="52" spans="1:1" s="18" customFormat="1" ht="15.75">
      <c r="A52" s="28"/>
    </row>
    <row r="53" spans="1:1" s="18" customFormat="1" ht="15.75">
      <c r="A53" s="28"/>
    </row>
    <row r="54" spans="1:1" s="18" customFormat="1" ht="15.75">
      <c r="A54" s="22"/>
    </row>
    <row r="55" spans="1:1" s="18" customFormat="1" ht="15.75">
      <c r="A55" s="17" t="s">
        <v>13</v>
      </c>
    </row>
    <row r="56" spans="1:1" s="18" customFormat="1" ht="15.75">
      <c r="A56" s="19" t="s">
        <v>14</v>
      </c>
    </row>
    <row r="57" spans="1:1" s="18" customFormat="1" ht="15.75">
      <c r="A57" s="23" t="s">
        <v>15</v>
      </c>
    </row>
    <row r="58" spans="1:1" s="18" customFormat="1" ht="15.75">
      <c r="A58" s="19" t="s">
        <v>16</v>
      </c>
    </row>
    <row r="59" spans="1:1" s="18" customFormat="1" ht="15.75">
      <c r="A59" s="23" t="s">
        <v>17</v>
      </c>
    </row>
    <row r="60" spans="1:1" s="18" customFormat="1" ht="15.75">
      <c r="A60" s="19" t="s">
        <v>18</v>
      </c>
    </row>
    <row r="61" spans="1:1" s="18" customFormat="1" ht="15.75">
      <c r="A61" s="23" t="s">
        <v>19</v>
      </c>
    </row>
    <row r="62" spans="1:1" s="18" customFormat="1" ht="15.75">
      <c r="A62" s="23"/>
    </row>
    <row r="63" spans="1:1">
      <c r="A63" s="4"/>
    </row>
    <row r="64" spans="1:1">
      <c r="A64" s="29"/>
    </row>
    <row r="65" spans="1:1" ht="15.75">
      <c r="A65" s="30" t="s">
        <v>22</v>
      </c>
    </row>
    <row r="66" spans="1:1" ht="15.75">
      <c r="A66" s="19" t="s">
        <v>23</v>
      </c>
    </row>
    <row r="67" spans="1:1">
      <c r="A67" s="31" t="s">
        <v>728</v>
      </c>
    </row>
    <row r="68" spans="1:1" ht="15.75">
      <c r="A68" s="19" t="s">
        <v>25</v>
      </c>
    </row>
    <row r="69" spans="1:1">
      <c r="A69" s="33"/>
    </row>
    <row r="70" spans="1:1">
      <c r="A70" s="33"/>
    </row>
    <row r="71" spans="1:1">
      <c r="A71" s="33"/>
    </row>
    <row r="72" spans="1:1" ht="15.75">
      <c r="A72" s="30" t="s">
        <v>27</v>
      </c>
    </row>
    <row r="73" spans="1:1" ht="15.75">
      <c r="A73" s="19" t="s">
        <v>28</v>
      </c>
    </row>
    <row r="74" spans="1:1">
      <c r="A74" s="33"/>
    </row>
    <row r="75" spans="1:1" ht="15.75">
      <c r="A75" s="19" t="s">
        <v>29</v>
      </c>
    </row>
    <row r="76" spans="1:1" ht="15.75">
      <c r="A76" s="19" t="s">
        <v>729</v>
      </c>
    </row>
    <row r="77" spans="1:1">
      <c r="A77" s="34"/>
    </row>
    <row r="78" spans="1:1" ht="15.75">
      <c r="A78" s="19" t="s">
        <v>25</v>
      </c>
    </row>
    <row r="79" spans="1:1">
      <c r="A79" s="35"/>
    </row>
    <row r="80" spans="1:1">
      <c r="A80" s="35"/>
    </row>
    <row r="81" spans="1:1">
      <c r="A81" s="36"/>
    </row>
  </sheetData>
  <mergeCells count="1">
    <mergeCell ref="A1:C1"/>
  </mergeCells>
  <pageMargins left="0.7" right="0.7" top="0.75" bottom="0.75" header="0.51180555555555496" footer="0.51180555555555496"/>
  <pageSetup paperSize="9" firstPageNumber="0" fitToHeight="0" orientation="portrait" horizontalDpi="300" verticalDpi="300"/>
  <rowBreaks count="1" manualBreakCount="1">
    <brk id="32"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7"/>
  <sheetViews>
    <sheetView zoomScaleNormal="100" workbookViewId="0">
      <selection activeCell="A3" sqref="A3"/>
    </sheetView>
  </sheetViews>
  <sheetFormatPr baseColWidth="10" defaultColWidth="13.5703125" defaultRowHeight="15"/>
  <cols>
    <col min="1" max="1" width="71" style="37" customWidth="1"/>
    <col min="2" max="2" width="8.7109375" style="37" customWidth="1"/>
    <col min="3" max="3" width="65.28515625" style="37" customWidth="1"/>
    <col min="4" max="1024" width="13.42578125" style="37"/>
  </cols>
  <sheetData>
    <row r="1" spans="1:3" ht="15" customHeight="1">
      <c r="A1" s="836" t="s">
        <v>730</v>
      </c>
      <c r="B1" s="836"/>
      <c r="C1" s="836"/>
    </row>
    <row r="3" spans="1:3">
      <c r="A3" s="395" t="s">
        <v>731</v>
      </c>
    </row>
    <row r="5" spans="1:3">
      <c r="C5" s="39" t="s">
        <v>33</v>
      </c>
    </row>
    <row r="6" spans="1:3">
      <c r="A6" s="40" t="s">
        <v>732</v>
      </c>
      <c r="B6" s="41"/>
      <c r="C6" s="42" t="s">
        <v>35</v>
      </c>
    </row>
    <row r="7" spans="1:3">
      <c r="A7" s="43" t="s">
        <v>36</v>
      </c>
      <c r="B7" s="41"/>
      <c r="C7" s="44" t="s">
        <v>733</v>
      </c>
    </row>
    <row r="8" spans="1:3">
      <c r="A8" s="43" t="s">
        <v>38</v>
      </c>
      <c r="B8" s="41"/>
      <c r="C8" s="44" t="s">
        <v>734</v>
      </c>
    </row>
    <row r="9" spans="1:3">
      <c r="A9" s="43" t="s">
        <v>40</v>
      </c>
      <c r="B9" s="41"/>
      <c r="C9" s="46"/>
    </row>
    <row r="10" spans="1:3">
      <c r="A10" s="43" t="s">
        <v>687</v>
      </c>
      <c r="B10" s="41"/>
      <c r="C10" s="44" t="s">
        <v>42</v>
      </c>
    </row>
    <row r="11" spans="1:3">
      <c r="A11" s="47" t="s">
        <v>735</v>
      </c>
      <c r="B11" s="41"/>
      <c r="C11" s="44" t="s">
        <v>578</v>
      </c>
    </row>
    <row r="12" spans="1:3">
      <c r="C12" s="48" t="s">
        <v>45</v>
      </c>
    </row>
    <row r="14" spans="1:3">
      <c r="A14" s="49" t="s">
        <v>46</v>
      </c>
      <c r="B14" s="50"/>
      <c r="C14" s="51"/>
    </row>
    <row r="15" spans="1:3" ht="23.45" customHeight="1">
      <c r="A15" s="52" t="s">
        <v>47</v>
      </c>
      <c r="B15" s="41"/>
      <c r="C15" s="53"/>
    </row>
    <row r="16" spans="1:3" ht="42.6" customHeight="1">
      <c r="A16" s="834" t="s">
        <v>48</v>
      </c>
      <c r="B16" s="834"/>
      <c r="C16" s="834"/>
    </row>
    <row r="17" spans="1:3" ht="39.6" customHeight="1">
      <c r="A17" s="835" t="s">
        <v>58</v>
      </c>
      <c r="B17" s="835"/>
      <c r="C17" s="835"/>
    </row>
    <row r="18" spans="1:3" ht="15.6" customHeight="1">
      <c r="A18" s="54"/>
      <c r="B18" s="55"/>
      <c r="C18" s="56"/>
    </row>
    <row r="19" spans="1:3">
      <c r="A19" s="54" t="s">
        <v>736</v>
      </c>
      <c r="B19" s="55"/>
      <c r="C19" s="56"/>
    </row>
    <row r="20" spans="1:3" ht="18.600000000000001" customHeight="1">
      <c r="A20" s="835" t="s">
        <v>51</v>
      </c>
      <c r="B20" s="835"/>
      <c r="C20" s="835"/>
    </row>
    <row r="21" spans="1:3" ht="18.600000000000001" customHeight="1">
      <c r="A21" s="54"/>
      <c r="B21" s="55"/>
      <c r="C21" s="56"/>
    </row>
    <row r="22" spans="1:3" ht="52.35" customHeight="1">
      <c r="A22" s="834" t="s">
        <v>52</v>
      </c>
      <c r="B22" s="834"/>
      <c r="C22" s="834"/>
    </row>
    <row r="23" spans="1:3" ht="18" customHeight="1">
      <c r="A23" s="57"/>
      <c r="B23" s="55"/>
      <c r="C23" s="56"/>
    </row>
    <row r="24" spans="1:3">
      <c r="A24" s="52" t="s">
        <v>53</v>
      </c>
      <c r="B24" s="41"/>
      <c r="C24" s="53"/>
    </row>
    <row r="25" spans="1:3">
      <c r="A25" s="58" t="s">
        <v>737</v>
      </c>
      <c r="B25" s="41"/>
      <c r="C25" s="53"/>
    </row>
    <row r="26" spans="1:3">
      <c r="A26" s="58"/>
      <c r="B26" s="41"/>
      <c r="C26" s="53"/>
    </row>
    <row r="27" spans="1:3">
      <c r="A27" s="60"/>
      <c r="B27" s="61"/>
      <c r="C27" s="62"/>
    </row>
    <row r="29" spans="1:3">
      <c r="A29" s="49" t="s">
        <v>56</v>
      </c>
      <c r="B29" s="50"/>
      <c r="C29" s="51"/>
    </row>
    <row r="30" spans="1:3">
      <c r="A30" s="52" t="s">
        <v>57</v>
      </c>
      <c r="B30" s="41"/>
      <c r="C30" s="53"/>
    </row>
    <row r="31" spans="1:3" ht="42" customHeight="1">
      <c r="A31" s="834" t="s">
        <v>48</v>
      </c>
      <c r="B31" s="834"/>
      <c r="C31" s="834"/>
    </row>
    <row r="32" spans="1:3" ht="42.6" customHeight="1">
      <c r="A32" s="835" t="s">
        <v>49</v>
      </c>
      <c r="B32" s="835"/>
      <c r="C32" s="835"/>
    </row>
    <row r="33" spans="1:3" ht="18.600000000000001" customHeight="1">
      <c r="A33" s="54"/>
      <c r="B33" s="55"/>
      <c r="C33" s="56"/>
    </row>
    <row r="34" spans="1:3" ht="14.45" customHeight="1">
      <c r="A34" s="834" t="s">
        <v>52</v>
      </c>
      <c r="B34" s="834"/>
      <c r="C34" s="834"/>
    </row>
    <row r="35" spans="1:3">
      <c r="A35" s="57"/>
      <c r="B35" s="55"/>
      <c r="C35" s="56"/>
    </row>
    <row r="36" spans="1:3">
      <c r="A36" s="52" t="s">
        <v>53</v>
      </c>
      <c r="B36" s="41"/>
      <c r="C36" s="53"/>
    </row>
    <row r="37" spans="1:3">
      <c r="A37" s="58" t="s">
        <v>738</v>
      </c>
      <c r="B37" s="41"/>
      <c r="C37" s="53"/>
    </row>
    <row r="38" spans="1:3">
      <c r="A38" s="52"/>
      <c r="B38" s="41"/>
      <c r="C38" s="53"/>
    </row>
    <row r="39" spans="1:3">
      <c r="A39" s="66" t="s">
        <v>60</v>
      </c>
      <c r="B39" s="41"/>
      <c r="C39" s="53"/>
    </row>
    <row r="40" spans="1:3" ht="24.6" customHeight="1">
      <c r="A40" s="67"/>
      <c r="B40" s="61"/>
      <c r="C40" s="62"/>
    </row>
    <row r="42" spans="1:3">
      <c r="A42" s="49" t="s">
        <v>61</v>
      </c>
      <c r="B42" s="50"/>
      <c r="C42" s="51"/>
    </row>
    <row r="43" spans="1:3">
      <c r="A43" s="68"/>
      <c r="B43" s="41"/>
      <c r="C43" s="53"/>
    </row>
    <row r="44" spans="1:3" ht="15" customHeight="1">
      <c r="A44" s="834" t="s">
        <v>739</v>
      </c>
      <c r="B44" s="834"/>
      <c r="C44" s="834"/>
    </row>
    <row r="45" spans="1:3">
      <c r="A45" s="68"/>
      <c r="B45" s="41"/>
      <c r="C45" s="53"/>
    </row>
    <row r="46" spans="1:3">
      <c r="A46" s="52" t="s">
        <v>63</v>
      </c>
      <c r="B46" s="41"/>
      <c r="C46" s="53" t="s">
        <v>64</v>
      </c>
    </row>
    <row r="47" spans="1:3">
      <c r="A47" s="60" t="s">
        <v>65</v>
      </c>
      <c r="B47" s="61"/>
      <c r="C47" s="62" t="s">
        <v>66</v>
      </c>
    </row>
  </sheetData>
  <mergeCells count="9">
    <mergeCell ref="A31:C31"/>
    <mergeCell ref="A32:C32"/>
    <mergeCell ref="A34:C34"/>
    <mergeCell ref="A44:C44"/>
    <mergeCell ref="A1:C1"/>
    <mergeCell ref="A16:C16"/>
    <mergeCell ref="A17:C17"/>
    <mergeCell ref="A20:C20"/>
    <mergeCell ref="A22:C22"/>
  </mergeCells>
  <pageMargins left="0.7" right="0.7" top="0.75" bottom="0.75" header="0.51180555555555496" footer="0.51180555555555496"/>
  <pageSetup paperSize="9" firstPageNumber="0"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1:AMJ92"/>
  <sheetViews>
    <sheetView showGridLines="0" topLeftCell="A10" zoomScaleNormal="100" workbookViewId="0">
      <selection activeCell="E10" sqref="E10"/>
    </sheetView>
  </sheetViews>
  <sheetFormatPr baseColWidth="10" defaultColWidth="12" defaultRowHeight="15"/>
  <cols>
    <col min="1" max="4" width="12" style="69"/>
    <col min="5" max="5" width="13.140625" style="69" customWidth="1"/>
    <col min="6" max="1024" width="12" style="69"/>
  </cols>
  <sheetData>
    <row r="1" spans="1:16">
      <c r="G1" s="70"/>
      <c r="H1" s="70"/>
      <c r="I1" s="70"/>
      <c r="J1" s="70"/>
      <c r="K1" s="70"/>
      <c r="L1" s="70"/>
      <c r="M1" s="70"/>
      <c r="N1" s="70"/>
      <c r="O1" s="70"/>
      <c r="P1" s="70"/>
    </row>
    <row r="2" spans="1:16">
      <c r="G2" s="71" t="s">
        <v>67</v>
      </c>
      <c r="H2" s="71"/>
      <c r="I2" s="71"/>
      <c r="J2" s="70"/>
      <c r="K2" s="70"/>
      <c r="L2" s="70"/>
      <c r="M2" s="70"/>
      <c r="N2" s="70"/>
      <c r="O2" s="70"/>
      <c r="P2" s="70"/>
    </row>
    <row r="3" spans="1:16" ht="15.75">
      <c r="G3" s="72" t="s">
        <v>68</v>
      </c>
      <c r="H3" s="72"/>
      <c r="I3" s="72"/>
      <c r="J3" s="72"/>
      <c r="K3" s="72"/>
      <c r="L3" s="72"/>
      <c r="M3" s="72"/>
      <c r="N3" s="70"/>
      <c r="O3" s="70"/>
      <c r="P3" s="70"/>
    </row>
    <row r="4" spans="1:16">
      <c r="G4" s="70" t="s">
        <v>69</v>
      </c>
      <c r="H4" s="70"/>
      <c r="I4" s="70"/>
      <c r="J4" s="70"/>
      <c r="K4" s="70"/>
      <c r="L4" s="70"/>
      <c r="M4" s="70"/>
      <c r="N4" s="70"/>
      <c r="O4" s="70"/>
      <c r="P4" s="70"/>
    </row>
    <row r="5" spans="1:16">
      <c r="G5" s="70"/>
      <c r="H5" s="70"/>
      <c r="I5" s="70"/>
      <c r="J5" s="70"/>
      <c r="K5" s="70"/>
      <c r="L5" s="70"/>
      <c r="M5" s="70"/>
      <c r="N5" s="70"/>
      <c r="O5" s="70"/>
      <c r="P5" s="70"/>
    </row>
    <row r="6" spans="1:16">
      <c r="G6" s="70"/>
      <c r="H6" s="70"/>
      <c r="I6" s="70"/>
      <c r="J6" s="70"/>
      <c r="K6" s="70"/>
      <c r="L6" s="70"/>
      <c r="M6" s="70"/>
      <c r="N6" s="70"/>
      <c r="O6" s="70"/>
      <c r="P6" s="70"/>
    </row>
    <row r="7" spans="1:16">
      <c r="G7" s="70"/>
      <c r="H7" s="70"/>
      <c r="I7" s="70"/>
      <c r="J7" s="70"/>
      <c r="K7" s="70"/>
      <c r="L7" s="70"/>
      <c r="M7" s="70"/>
      <c r="N7" s="70"/>
      <c r="O7" s="70"/>
      <c r="P7" s="70"/>
    </row>
    <row r="8" spans="1:16">
      <c r="B8" s="73" t="s">
        <v>70</v>
      </c>
      <c r="C8" s="74"/>
      <c r="D8" s="75"/>
      <c r="E8" s="76"/>
      <c r="G8" s="70"/>
      <c r="H8" s="70"/>
      <c r="I8" s="70"/>
      <c r="J8" s="70"/>
      <c r="K8" s="70"/>
      <c r="L8" s="70"/>
      <c r="M8" s="70"/>
      <c r="N8" s="70"/>
      <c r="O8" s="70"/>
      <c r="P8" s="70"/>
    </row>
    <row r="9" spans="1:16" s="77" customFormat="1">
      <c r="B9" s="78" t="s">
        <v>71</v>
      </c>
      <c r="C9" s="79"/>
      <c r="D9" s="80"/>
      <c r="E9" s="81"/>
      <c r="F9" s="80"/>
    </row>
    <row r="10" spans="1:16">
      <c r="B10" s="82" t="s">
        <v>72</v>
      </c>
      <c r="C10" s="677" t="s">
        <v>740</v>
      </c>
      <c r="D10" s="678"/>
      <c r="E10" s="679"/>
      <c r="F10" s="70"/>
      <c r="G10" s="85" t="s">
        <v>74</v>
      </c>
      <c r="H10" s="85"/>
      <c r="I10" s="85"/>
      <c r="J10" s="85"/>
    </row>
    <row r="11" spans="1:16">
      <c r="B11" s="82" t="s">
        <v>75</v>
      </c>
      <c r="C11" s="70"/>
      <c r="D11" s="70"/>
      <c r="E11" s="84"/>
      <c r="F11" s="70"/>
    </row>
    <row r="12" spans="1:16">
      <c r="B12" s="82" t="s">
        <v>741</v>
      </c>
      <c r="C12" s="83"/>
      <c r="D12" s="70"/>
      <c r="E12" s="84"/>
      <c r="F12" s="70"/>
    </row>
    <row r="13" spans="1:16">
      <c r="B13" s="82" t="s">
        <v>77</v>
      </c>
      <c r="C13" s="70"/>
      <c r="D13" s="70"/>
      <c r="E13" s="84"/>
      <c r="F13" s="70"/>
    </row>
    <row r="14" spans="1:16">
      <c r="B14" s="86" t="s">
        <v>78</v>
      </c>
      <c r="C14" s="87"/>
      <c r="D14" s="88"/>
      <c r="E14" s="89"/>
      <c r="F14" s="70"/>
    </row>
    <row r="15" spans="1:16">
      <c r="B15" s="70"/>
      <c r="C15" s="70"/>
      <c r="D15" s="70"/>
      <c r="E15" s="70"/>
      <c r="F15" s="70"/>
    </row>
    <row r="16" spans="1:16" s="91" customFormat="1">
      <c r="A16" s="90" t="s">
        <v>79</v>
      </c>
      <c r="B16" s="90"/>
      <c r="C16" s="90"/>
      <c r="D16" s="90"/>
      <c r="E16" s="90"/>
      <c r="F16" s="90"/>
    </row>
    <row r="17" spans="1:6" s="91" customFormat="1">
      <c r="A17" s="92" t="s">
        <v>80</v>
      </c>
      <c r="B17" s="90"/>
      <c r="C17" s="90"/>
      <c r="D17" s="90"/>
      <c r="E17" s="90"/>
      <c r="F17" s="90"/>
    </row>
    <row r="18" spans="1:6" s="91" customFormat="1">
      <c r="A18" s="69" t="s">
        <v>81</v>
      </c>
      <c r="B18" s="90"/>
      <c r="C18" s="90"/>
      <c r="D18" s="90"/>
      <c r="E18" s="90"/>
      <c r="F18" s="90"/>
    </row>
    <row r="19" spans="1:6" s="91" customFormat="1">
      <c r="A19" s="69" t="s">
        <v>82</v>
      </c>
      <c r="B19" s="90"/>
      <c r="C19" s="90"/>
      <c r="D19" s="90"/>
      <c r="E19" s="90"/>
      <c r="F19" s="90"/>
    </row>
    <row r="20" spans="1:6" s="91" customFormat="1">
      <c r="A20" s="69" t="s">
        <v>83</v>
      </c>
      <c r="B20" s="90"/>
      <c r="C20" s="90"/>
      <c r="D20" s="90"/>
      <c r="E20" s="90"/>
      <c r="F20" s="90"/>
    </row>
    <row r="21" spans="1:6" s="91" customFormat="1">
      <c r="A21" s="69"/>
      <c r="B21" s="90"/>
      <c r="C21" s="90"/>
      <c r="D21" s="90"/>
      <c r="E21" s="90"/>
      <c r="F21" s="90"/>
    </row>
    <row r="22" spans="1:6" s="95" customFormat="1">
      <c r="A22" s="93" t="s">
        <v>84</v>
      </c>
      <c r="B22" s="94"/>
      <c r="C22" s="94"/>
      <c r="D22" s="94"/>
      <c r="E22" s="94"/>
      <c r="F22" s="94"/>
    </row>
    <row r="24" spans="1:6" s="92" customFormat="1">
      <c r="A24" s="92" t="s">
        <v>85</v>
      </c>
    </row>
    <row r="25" spans="1:6" s="96" customFormat="1">
      <c r="A25" s="96" t="s">
        <v>86</v>
      </c>
    </row>
    <row r="26" spans="1:6" s="96" customFormat="1">
      <c r="A26" s="96" t="s">
        <v>87</v>
      </c>
    </row>
    <row r="27" spans="1:6" s="96" customFormat="1"/>
    <row r="28" spans="1:6" s="93" customFormat="1">
      <c r="A28" s="97" t="s">
        <v>88</v>
      </c>
    </row>
    <row r="29" spans="1:6" s="93" customFormat="1">
      <c r="A29" s="97"/>
    </row>
    <row r="30" spans="1:6" s="92" customFormat="1">
      <c r="A30" s="92" t="s">
        <v>89</v>
      </c>
    </row>
    <row r="31" spans="1:6" s="96" customFormat="1">
      <c r="A31" s="98" t="s">
        <v>90</v>
      </c>
    </row>
    <row r="32" spans="1:6" s="96" customFormat="1">
      <c r="A32" s="98" t="s">
        <v>91</v>
      </c>
    </row>
    <row r="33" spans="1:8" s="96" customFormat="1">
      <c r="A33" s="98"/>
    </row>
    <row r="34" spans="1:8" s="92" customFormat="1">
      <c r="A34" s="92" t="s">
        <v>92</v>
      </c>
    </row>
    <row r="36" spans="1:8">
      <c r="A36" s="99" t="s">
        <v>93</v>
      </c>
      <c r="B36" s="99"/>
      <c r="C36" s="99"/>
      <c r="D36" s="96"/>
      <c r="E36" s="96"/>
      <c r="F36" s="96"/>
      <c r="G36" s="96"/>
      <c r="H36" s="96"/>
    </row>
    <row r="37" spans="1:8">
      <c r="A37" s="96"/>
      <c r="B37" s="96"/>
      <c r="C37" s="96"/>
      <c r="D37" s="96"/>
      <c r="E37" s="96"/>
      <c r="F37" s="96"/>
      <c r="G37" s="96"/>
      <c r="H37" s="96"/>
    </row>
    <row r="38" spans="1:8">
      <c r="A38" s="93" t="s">
        <v>94</v>
      </c>
      <c r="B38" s="93"/>
      <c r="C38" s="93"/>
      <c r="D38" s="93"/>
      <c r="E38" s="93"/>
      <c r="F38" s="93"/>
      <c r="G38" s="93"/>
    </row>
    <row r="39" spans="1:8">
      <c r="A39" s="93"/>
      <c r="B39" s="93"/>
      <c r="C39" s="93"/>
      <c r="D39" s="93"/>
      <c r="E39" s="93"/>
      <c r="F39" s="100"/>
      <c r="G39" s="93"/>
    </row>
    <row r="40" spans="1:8">
      <c r="A40" s="93" t="s">
        <v>95</v>
      </c>
      <c r="B40" s="93"/>
      <c r="C40" s="93"/>
      <c r="D40" s="93"/>
      <c r="E40" s="93"/>
      <c r="F40" s="93"/>
      <c r="G40" s="93"/>
    </row>
    <row r="41" spans="1:8">
      <c r="A41" s="93"/>
      <c r="B41" s="93"/>
      <c r="C41" s="93"/>
      <c r="D41" s="93"/>
      <c r="E41" s="93"/>
      <c r="F41" s="93"/>
      <c r="G41" s="93"/>
    </row>
    <row r="42" spans="1:8" s="91" customFormat="1">
      <c r="A42" s="90" t="s">
        <v>96</v>
      </c>
      <c r="B42" s="90"/>
      <c r="C42" s="90"/>
      <c r="D42" s="90"/>
      <c r="E42" s="90"/>
      <c r="F42" s="90"/>
    </row>
    <row r="44" spans="1:8" s="93" customFormat="1">
      <c r="A44" s="93" t="s">
        <v>97</v>
      </c>
    </row>
    <row r="45" spans="1:8" s="101" customFormat="1"/>
    <row r="46" spans="1:8" s="101" customFormat="1"/>
    <row r="47" spans="1:8">
      <c r="A47" s="69" t="s">
        <v>99</v>
      </c>
    </row>
    <row r="48" spans="1:8" s="101" customFormat="1"/>
    <row r="50" spans="1:6" s="93" customFormat="1">
      <c r="A50" s="93" t="s">
        <v>100</v>
      </c>
    </row>
    <row r="51" spans="1:6" s="101" customFormat="1"/>
    <row r="53" spans="1:6" s="93" customFormat="1">
      <c r="A53" s="93" t="s">
        <v>101</v>
      </c>
    </row>
    <row r="54" spans="1:6" s="101" customFormat="1"/>
    <row r="56" spans="1:6">
      <c r="A56" s="69" t="s">
        <v>102</v>
      </c>
    </row>
    <row r="58" spans="1:6" s="98" customFormat="1">
      <c r="A58" s="102" t="s">
        <v>103</v>
      </c>
      <c r="B58" s="103"/>
      <c r="C58" s="103"/>
      <c r="D58" s="104" t="s">
        <v>104</v>
      </c>
      <c r="E58" s="105"/>
      <c r="F58" s="106"/>
    </row>
    <row r="59" spans="1:6">
      <c r="A59" s="82" t="s">
        <v>105</v>
      </c>
      <c r="B59" s="70"/>
      <c r="C59" s="70"/>
      <c r="D59" s="107"/>
      <c r="E59" s="108"/>
      <c r="F59" s="109"/>
    </row>
    <row r="60" spans="1:6">
      <c r="A60" s="110" t="s">
        <v>106</v>
      </c>
      <c r="B60" s="70"/>
      <c r="C60" s="70"/>
      <c r="D60" s="107"/>
      <c r="E60" s="111"/>
      <c r="F60" s="109"/>
    </row>
    <row r="61" spans="1:6">
      <c r="A61" s="110" t="s">
        <v>107</v>
      </c>
      <c r="B61" s="70"/>
      <c r="C61" s="70"/>
      <c r="D61" s="107"/>
      <c r="E61" s="111"/>
      <c r="F61" s="109"/>
    </row>
    <row r="62" spans="1:6">
      <c r="A62" s="112"/>
      <c r="B62" s="70"/>
      <c r="C62" s="70"/>
      <c r="D62" s="70"/>
      <c r="E62" s="70"/>
      <c r="F62" s="70"/>
    </row>
    <row r="63" spans="1:6" s="93" customFormat="1">
      <c r="A63" s="93" t="s">
        <v>108</v>
      </c>
    </row>
    <row r="64" spans="1:6" s="101" customFormat="1">
      <c r="A64" s="113"/>
    </row>
    <row r="66" spans="1:6" s="91" customFormat="1">
      <c r="A66" s="90" t="s">
        <v>109</v>
      </c>
      <c r="B66" s="90"/>
      <c r="C66" s="90"/>
      <c r="D66" s="90"/>
      <c r="E66" s="90"/>
      <c r="F66" s="90"/>
    </row>
    <row r="68" spans="1:6">
      <c r="A68" s="69" t="s">
        <v>110</v>
      </c>
    </row>
    <row r="69" spans="1:6">
      <c r="A69" s="69" t="s">
        <v>111</v>
      </c>
    </row>
    <row r="70" spans="1:6">
      <c r="A70" s="69" t="s">
        <v>112</v>
      </c>
    </row>
    <row r="72" spans="1:6" s="91" customFormat="1">
      <c r="A72" s="90" t="s">
        <v>113</v>
      </c>
      <c r="B72" s="90"/>
      <c r="C72" s="90"/>
      <c r="D72" s="90"/>
      <c r="E72" s="90"/>
      <c r="F72" s="90"/>
    </row>
    <row r="74" spans="1:6" s="93" customFormat="1">
      <c r="A74" s="93" t="s">
        <v>114</v>
      </c>
    </row>
    <row r="75" spans="1:6" s="93" customFormat="1">
      <c r="A75" s="93" t="s">
        <v>115</v>
      </c>
    </row>
    <row r="76" spans="1:6" s="93" customFormat="1">
      <c r="A76" s="93" t="s">
        <v>116</v>
      </c>
    </row>
    <row r="77" spans="1:6" s="93" customFormat="1">
      <c r="A77" s="93" t="s">
        <v>117</v>
      </c>
    </row>
    <row r="78" spans="1:6" s="93" customFormat="1">
      <c r="A78" s="93" t="s">
        <v>118</v>
      </c>
    </row>
    <row r="79" spans="1:6" s="93" customFormat="1">
      <c r="A79" s="93" t="s">
        <v>119</v>
      </c>
    </row>
    <row r="81" spans="1:6" s="91" customFormat="1">
      <c r="A81" s="90" t="s">
        <v>120</v>
      </c>
      <c r="B81" s="90"/>
      <c r="C81" s="90"/>
      <c r="D81" s="90"/>
      <c r="E81" s="90"/>
      <c r="F81" s="90"/>
    </row>
    <row r="83" spans="1:6">
      <c r="A83" s="69" t="s">
        <v>121</v>
      </c>
    </row>
    <row r="84" spans="1:6">
      <c r="A84" s="114"/>
    </row>
    <row r="85" spans="1:6">
      <c r="A85" s="115" t="s">
        <v>122</v>
      </c>
      <c r="B85" s="115"/>
      <c r="C85" s="115"/>
    </row>
    <row r="87" spans="1:6">
      <c r="A87" s="69" t="s">
        <v>123</v>
      </c>
    </row>
    <row r="88" spans="1:6">
      <c r="A88" s="69" t="s">
        <v>124</v>
      </c>
    </row>
    <row r="90" spans="1:6">
      <c r="A90" s="115" t="s">
        <v>125</v>
      </c>
      <c r="B90" s="115"/>
    </row>
    <row r="92" spans="1:6">
      <c r="A92" s="93" t="s">
        <v>126</v>
      </c>
      <c r="B92" s="93"/>
      <c r="C92" s="93"/>
    </row>
  </sheetData>
  <pageMargins left="0.7" right="0.7" top="0.75" bottom="0.75" header="0.51180555555555496" footer="0.51180555555555496"/>
  <pageSetup paperSize="9" firstPageNumber="0"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topLeftCell="A73" zoomScale="50" zoomScaleNormal="50" workbookViewId="0">
      <selection activeCell="AD31" sqref="AD31"/>
    </sheetView>
  </sheetViews>
  <sheetFormatPr baseColWidth="10" defaultColWidth="11.140625" defaultRowHeight="15"/>
  <cols>
    <col min="4" max="4" width="17.5703125" customWidth="1"/>
  </cols>
  <sheetData>
    <row r="1" spans="1:23" ht="71.849999999999994" customHeight="1">
      <c r="A1" s="899" t="s">
        <v>869</v>
      </c>
      <c r="B1" s="899"/>
      <c r="C1" s="899"/>
      <c r="D1" s="899"/>
      <c r="E1" s="899"/>
      <c r="F1" s="899"/>
      <c r="G1" s="899"/>
      <c r="H1" s="899"/>
      <c r="I1" s="899"/>
      <c r="J1" s="899"/>
      <c r="K1" s="899"/>
      <c r="L1" s="899"/>
      <c r="M1" s="899"/>
      <c r="N1" s="899"/>
      <c r="O1" s="899"/>
      <c r="P1" s="899"/>
    </row>
    <row r="2" spans="1:23" ht="29.1" customHeight="1">
      <c r="A2" s="348"/>
      <c r="B2" s="348"/>
      <c r="C2" s="348"/>
      <c r="D2" s="348"/>
      <c r="E2" s="348"/>
      <c r="F2" s="348"/>
      <c r="G2" s="348"/>
      <c r="H2" s="348"/>
      <c r="I2" s="348"/>
      <c r="J2" s="348"/>
      <c r="K2" s="348"/>
      <c r="L2" s="348"/>
      <c r="M2" s="348"/>
      <c r="N2" s="348"/>
      <c r="O2" s="348"/>
      <c r="P2" s="348"/>
    </row>
    <row r="3" spans="1:23">
      <c r="B3" s="117"/>
      <c r="C3" s="117"/>
      <c r="D3" s="838"/>
      <c r="E3" s="838"/>
      <c r="F3" s="838"/>
      <c r="G3" s="838"/>
      <c r="H3" s="838"/>
      <c r="I3" s="838"/>
      <c r="J3" s="838"/>
      <c r="K3" s="838"/>
      <c r="L3" s="838"/>
      <c r="M3" s="838"/>
      <c r="N3" s="838"/>
      <c r="O3" s="838"/>
    </row>
    <row r="4" spans="1:23" ht="15" customHeight="1">
      <c r="A4" s="839" t="s">
        <v>127</v>
      </c>
      <c r="B4" s="839"/>
      <c r="C4" s="118"/>
      <c r="D4" s="118"/>
      <c r="E4" s="118"/>
      <c r="F4" s="118"/>
      <c r="G4" s="118"/>
      <c r="H4" s="118"/>
      <c r="I4" s="118"/>
      <c r="J4" s="118"/>
      <c r="K4" s="118"/>
    </row>
    <row r="5" spans="1:23" ht="14.85" customHeight="1" thickBot="1">
      <c r="B5" s="119"/>
      <c r="C5" s="119"/>
      <c r="D5" s="119"/>
      <c r="E5" s="119"/>
      <c r="F5" s="119"/>
      <c r="G5" s="119"/>
      <c r="H5" s="119"/>
      <c r="I5" s="119"/>
      <c r="J5" s="119"/>
      <c r="K5" s="119"/>
      <c r="L5" s="119"/>
      <c r="M5" s="119"/>
      <c r="N5" s="119"/>
      <c r="O5" s="119"/>
    </row>
    <row r="6" spans="1:23" ht="14.85" customHeight="1" thickBot="1">
      <c r="B6" s="119"/>
      <c r="C6" s="119"/>
      <c r="D6" s="119"/>
      <c r="E6" s="119"/>
      <c r="F6" s="119"/>
      <c r="G6" s="119"/>
      <c r="H6" s="119"/>
      <c r="I6" s="119"/>
      <c r="J6" s="119"/>
      <c r="K6" s="119"/>
      <c r="L6" s="119"/>
      <c r="M6" s="119"/>
      <c r="N6" s="119"/>
      <c r="O6" s="119"/>
      <c r="P6" s="120"/>
      <c r="Q6" s="840" t="s">
        <v>129</v>
      </c>
      <c r="R6" s="840"/>
      <c r="S6" s="840"/>
      <c r="T6" s="840"/>
      <c r="U6" s="840"/>
      <c r="V6" s="840"/>
      <c r="W6" s="840"/>
    </row>
    <row r="7" spans="1:23" ht="16.350000000000001" customHeight="1" thickBot="1">
      <c r="A7" s="187" t="s">
        <v>130</v>
      </c>
      <c r="B7" s="187" t="s">
        <v>131</v>
      </c>
      <c r="C7" s="853" t="s">
        <v>132</v>
      </c>
      <c r="D7" s="854" t="s">
        <v>133</v>
      </c>
      <c r="E7" s="855" t="s">
        <v>134</v>
      </c>
      <c r="F7" s="853" t="s">
        <v>135</v>
      </c>
      <c r="G7" s="856" t="s">
        <v>136</v>
      </c>
      <c r="H7" s="856" t="s">
        <v>137</v>
      </c>
      <c r="I7" s="856" t="s">
        <v>138</v>
      </c>
      <c r="J7" s="856" t="s">
        <v>139</v>
      </c>
      <c r="K7" s="857" t="s">
        <v>140</v>
      </c>
      <c r="L7" s="858" t="s">
        <v>141</v>
      </c>
      <c r="M7" s="858"/>
      <c r="N7" s="858"/>
      <c r="O7" s="858"/>
      <c r="P7" s="859" t="s">
        <v>142</v>
      </c>
      <c r="Q7" s="860" t="s">
        <v>143</v>
      </c>
      <c r="R7" s="860"/>
      <c r="S7" s="860"/>
      <c r="T7" s="861" t="s">
        <v>144</v>
      </c>
      <c r="U7" s="861"/>
      <c r="V7" s="861"/>
      <c r="W7" s="862" t="s">
        <v>145</v>
      </c>
    </row>
    <row r="8" spans="1:23" ht="36.75" thickBot="1">
      <c r="A8" s="188"/>
      <c r="B8" s="188"/>
      <c r="C8" s="853"/>
      <c r="D8" s="854"/>
      <c r="E8" s="855"/>
      <c r="F8" s="853"/>
      <c r="G8" s="856"/>
      <c r="H8" s="856"/>
      <c r="I8" s="856"/>
      <c r="J8" s="856"/>
      <c r="K8" s="857"/>
      <c r="L8" s="189" t="s">
        <v>146</v>
      </c>
      <c r="M8" s="190" t="s">
        <v>147</v>
      </c>
      <c r="N8" s="190" t="s">
        <v>148</v>
      </c>
      <c r="O8" s="191" t="s">
        <v>149</v>
      </c>
      <c r="P8" s="859"/>
      <c r="Q8" s="192" t="s">
        <v>150</v>
      </c>
      <c r="R8" s="192" t="s">
        <v>151</v>
      </c>
      <c r="S8" s="193" t="s">
        <v>152</v>
      </c>
      <c r="T8" s="192" t="s">
        <v>150</v>
      </c>
      <c r="U8" s="192" t="s">
        <v>151</v>
      </c>
      <c r="V8" s="194" t="s">
        <v>152</v>
      </c>
      <c r="W8" s="862"/>
    </row>
    <row r="9" spans="1:23" s="254" customFormat="1" ht="135.75" thickBot="1">
      <c r="A9" s="680" t="s">
        <v>742</v>
      </c>
      <c r="B9" s="680"/>
      <c r="C9" s="247"/>
      <c r="D9" s="681"/>
      <c r="E9" s="682">
        <v>24</v>
      </c>
      <c r="F9" s="681">
        <v>24</v>
      </c>
      <c r="G9" s="195"/>
      <c r="H9" s="196"/>
      <c r="I9" s="196"/>
      <c r="J9" s="196"/>
      <c r="K9" s="200"/>
      <c r="L9" s="683"/>
      <c r="M9" s="684"/>
      <c r="N9" s="684"/>
      <c r="O9" s="685"/>
      <c r="P9" s="200"/>
      <c r="Q9" s="686"/>
      <c r="R9" s="687"/>
      <c r="S9" s="687"/>
      <c r="T9" s="686"/>
      <c r="U9" s="687"/>
      <c r="V9" s="688"/>
      <c r="W9" s="161" t="s">
        <v>743</v>
      </c>
    </row>
    <row r="10" spans="1:23" ht="42" customHeight="1" thickBot="1">
      <c r="A10" s="272" t="s">
        <v>156</v>
      </c>
      <c r="B10" s="272"/>
      <c r="C10" s="273"/>
      <c r="D10" s="274" t="s">
        <v>157</v>
      </c>
      <c r="E10" s="275">
        <v>6</v>
      </c>
      <c r="F10" s="323">
        <v>6</v>
      </c>
      <c r="G10" s="276" t="s">
        <v>158</v>
      </c>
      <c r="H10" s="277">
        <v>24</v>
      </c>
      <c r="I10" s="277"/>
      <c r="J10" s="277"/>
      <c r="K10" s="324">
        <v>48</v>
      </c>
      <c r="L10" s="251" t="s">
        <v>219</v>
      </c>
      <c r="M10" s="251" t="s">
        <v>744</v>
      </c>
      <c r="N10" s="251" t="s">
        <v>398</v>
      </c>
      <c r="O10" s="251" t="s">
        <v>168</v>
      </c>
      <c r="P10" s="177" t="s">
        <v>162</v>
      </c>
      <c r="Q10" s="155" t="s">
        <v>163</v>
      </c>
      <c r="R10" s="156" t="s">
        <v>164</v>
      </c>
      <c r="S10" s="157" t="s">
        <v>165</v>
      </c>
      <c r="T10" s="155" t="s">
        <v>163</v>
      </c>
      <c r="U10" s="156" t="s">
        <v>164</v>
      </c>
      <c r="V10" s="157" t="s">
        <v>165</v>
      </c>
      <c r="W10" s="158"/>
    </row>
    <row r="11" spans="1:23" ht="51.75" customHeight="1" thickBot="1">
      <c r="A11" s="272" t="s">
        <v>166</v>
      </c>
      <c r="B11" s="272"/>
      <c r="C11" s="272"/>
      <c r="D11" s="449" t="s">
        <v>167</v>
      </c>
      <c r="E11" s="275">
        <v>6</v>
      </c>
      <c r="F11" s="323">
        <v>6</v>
      </c>
      <c r="G11" s="276">
        <v>24</v>
      </c>
      <c r="H11" s="277">
        <v>24</v>
      </c>
      <c r="I11" s="277"/>
      <c r="J11" s="277"/>
      <c r="K11" s="324">
        <v>48</v>
      </c>
      <c r="L11" s="251" t="s">
        <v>219</v>
      </c>
      <c r="M11" s="251" t="s">
        <v>744</v>
      </c>
      <c r="N11" s="251" t="s">
        <v>398</v>
      </c>
      <c r="O11" s="251" t="s">
        <v>168</v>
      </c>
      <c r="P11" s="177" t="s">
        <v>169</v>
      </c>
      <c r="Q11" s="155" t="s">
        <v>163</v>
      </c>
      <c r="R11" s="156" t="s">
        <v>164</v>
      </c>
      <c r="S11" s="157" t="s">
        <v>170</v>
      </c>
      <c r="T11" s="155" t="s">
        <v>163</v>
      </c>
      <c r="U11" s="156" t="s">
        <v>164</v>
      </c>
      <c r="V11" s="157" t="s">
        <v>170</v>
      </c>
      <c r="W11" s="158"/>
    </row>
    <row r="12" spans="1:23" ht="61.5" customHeight="1" thickBot="1">
      <c r="A12" s="272" t="s">
        <v>174</v>
      </c>
      <c r="B12" s="272"/>
      <c r="C12" s="273"/>
      <c r="D12" s="274" t="s">
        <v>184</v>
      </c>
      <c r="E12" s="275">
        <v>6</v>
      </c>
      <c r="F12" s="323">
        <v>6</v>
      </c>
      <c r="G12" s="276">
        <v>24</v>
      </c>
      <c r="H12" s="162"/>
      <c r="I12" s="146"/>
      <c r="J12" s="950">
        <v>24</v>
      </c>
      <c r="K12" s="324">
        <v>48</v>
      </c>
      <c r="L12" s="251" t="s">
        <v>219</v>
      </c>
      <c r="M12" s="251" t="s">
        <v>744</v>
      </c>
      <c r="N12" s="251" t="s">
        <v>398</v>
      </c>
      <c r="O12" s="251" t="s">
        <v>185</v>
      </c>
      <c r="P12" s="177" t="s">
        <v>186</v>
      </c>
      <c r="Q12" s="155" t="s">
        <v>163</v>
      </c>
      <c r="R12" s="156" t="s">
        <v>164</v>
      </c>
      <c r="S12" s="157" t="s">
        <v>187</v>
      </c>
      <c r="T12" s="155" t="s">
        <v>163</v>
      </c>
      <c r="U12" s="156" t="s">
        <v>164</v>
      </c>
      <c r="V12" s="164" t="s">
        <v>188</v>
      </c>
      <c r="W12" s="165"/>
    </row>
    <row r="13" spans="1:23" ht="28.5" customHeight="1" thickBot="1">
      <c r="A13" s="272" t="s">
        <v>325</v>
      </c>
      <c r="B13" s="272"/>
      <c r="C13" s="273"/>
      <c r="D13" s="274" t="s">
        <v>190</v>
      </c>
      <c r="E13" s="275">
        <v>6</v>
      </c>
      <c r="F13" s="323">
        <v>6</v>
      </c>
      <c r="G13" s="276">
        <v>24</v>
      </c>
      <c r="H13" s="277"/>
      <c r="I13" s="277"/>
      <c r="J13" s="277">
        <v>24</v>
      </c>
      <c r="K13" s="324">
        <v>48</v>
      </c>
      <c r="L13" s="251" t="s">
        <v>219</v>
      </c>
      <c r="M13" s="251" t="s">
        <v>744</v>
      </c>
      <c r="N13" s="251" t="s">
        <v>398</v>
      </c>
      <c r="O13" s="251" t="s">
        <v>168</v>
      </c>
      <c r="P13" s="177" t="s">
        <v>191</v>
      </c>
      <c r="Q13" s="155" t="s">
        <v>163</v>
      </c>
      <c r="R13" s="156" t="s">
        <v>164</v>
      </c>
      <c r="S13" s="157" t="s">
        <v>170</v>
      </c>
      <c r="T13" s="155" t="s">
        <v>163</v>
      </c>
      <c r="U13" s="156" t="s">
        <v>164</v>
      </c>
      <c r="V13" s="157" t="s">
        <v>192</v>
      </c>
      <c r="W13" s="158" t="s">
        <v>182</v>
      </c>
    </row>
    <row r="14" spans="1:23" s="254" customFormat="1" ht="28.5" customHeight="1" thickBot="1">
      <c r="A14" s="246" t="s">
        <v>745</v>
      </c>
      <c r="B14" s="246"/>
      <c r="C14" s="247"/>
      <c r="D14" s="248"/>
      <c r="E14" s="249">
        <v>6</v>
      </c>
      <c r="F14" s="250"/>
      <c r="G14" s="251"/>
      <c r="H14" s="252"/>
      <c r="I14" s="252"/>
      <c r="J14" s="252"/>
      <c r="K14" s="253"/>
      <c r="L14" s="197"/>
      <c r="M14" s="198"/>
      <c r="N14" s="198"/>
      <c r="O14" s="199"/>
      <c r="P14" s="200"/>
      <c r="Q14" s="330"/>
      <c r="R14" s="332"/>
      <c r="S14" s="331"/>
      <c r="T14" s="330"/>
      <c r="U14" s="332"/>
      <c r="V14" s="331"/>
      <c r="W14" s="161" t="s">
        <v>746</v>
      </c>
    </row>
    <row r="15" spans="1:23" ht="28.5" customHeight="1" thickBot="1">
      <c r="A15" s="272" t="s">
        <v>183</v>
      </c>
      <c r="B15" s="272"/>
      <c r="C15" s="273"/>
      <c r="D15" s="274" t="s">
        <v>747</v>
      </c>
      <c r="E15" s="275">
        <v>6</v>
      </c>
      <c r="F15" s="323">
        <v>6</v>
      </c>
      <c r="G15" s="276"/>
      <c r="H15" s="277"/>
      <c r="I15" s="277"/>
      <c r="J15" s="277"/>
      <c r="K15" s="324">
        <v>8</v>
      </c>
      <c r="L15" s="215" t="s">
        <v>411</v>
      </c>
      <c r="M15" s="216"/>
      <c r="N15" s="216"/>
      <c r="O15" s="217"/>
      <c r="P15" s="177" t="s">
        <v>748</v>
      </c>
      <c r="Q15" s="155"/>
      <c r="R15" s="156" t="s">
        <v>219</v>
      </c>
      <c r="S15" s="157"/>
      <c r="T15" s="155"/>
      <c r="U15" s="156"/>
      <c r="V15" s="157"/>
      <c r="W15" s="158"/>
    </row>
    <row r="16" spans="1:23" ht="19.5" customHeight="1" thickBot="1">
      <c r="A16" s="863" t="s">
        <v>222</v>
      </c>
      <c r="B16" s="863"/>
      <c r="C16" s="176"/>
      <c r="D16" s="241"/>
      <c r="E16" s="1122">
        <v>30</v>
      </c>
      <c r="F16" s="243"/>
      <c r="G16" s="175"/>
      <c r="H16" s="176"/>
      <c r="I16" s="176"/>
      <c r="J16" s="176"/>
      <c r="K16" s="177"/>
      <c r="L16" s="178"/>
      <c r="M16" s="179"/>
      <c r="N16" s="180"/>
      <c r="O16" s="181"/>
      <c r="P16" s="182"/>
      <c r="Q16" s="120"/>
      <c r="R16" s="120"/>
      <c r="S16" s="120"/>
      <c r="T16" s="120"/>
      <c r="U16" s="120"/>
      <c r="V16" s="120"/>
      <c r="W16" s="120"/>
    </row>
    <row r="17" spans="1:23">
      <c r="P17" s="120"/>
      <c r="Q17" s="183" t="s">
        <v>223</v>
      </c>
      <c r="R17" s="120"/>
      <c r="S17" s="120"/>
      <c r="T17" s="120"/>
      <c r="U17" s="120"/>
      <c r="V17" s="120"/>
      <c r="W17" s="120"/>
    </row>
    <row r="18" spans="1:23">
      <c r="A18" s="244" t="s">
        <v>308</v>
      </c>
      <c r="B18" s="184"/>
      <c r="C18" s="184"/>
      <c r="D18" s="244" t="s">
        <v>309</v>
      </c>
      <c r="P18" s="120"/>
      <c r="Q18" s="183" t="s">
        <v>310</v>
      </c>
      <c r="R18" s="120"/>
      <c r="S18" s="120"/>
      <c r="T18" s="120"/>
      <c r="U18" s="120"/>
      <c r="V18" s="120"/>
      <c r="W18" s="120"/>
    </row>
    <row r="19" spans="1:23">
      <c r="A19" s="244" t="s">
        <v>311</v>
      </c>
      <c r="B19" s="184"/>
      <c r="C19" s="184"/>
      <c r="D19" s="244" t="s">
        <v>312</v>
      </c>
      <c r="P19" s="120"/>
      <c r="Q19" s="183"/>
      <c r="R19" s="120"/>
      <c r="S19" s="120"/>
      <c r="T19" s="120"/>
      <c r="U19" s="120"/>
      <c r="V19" s="120"/>
      <c r="W19" s="120"/>
    </row>
    <row r="20" spans="1:23">
      <c r="B20" s="184"/>
      <c r="C20" s="184"/>
      <c r="P20" s="120"/>
      <c r="Q20" s="183"/>
      <c r="R20" s="120"/>
      <c r="S20" s="120"/>
      <c r="T20" s="120"/>
      <c r="U20" s="120"/>
      <c r="V20" s="120"/>
      <c r="W20" s="120"/>
    </row>
    <row r="21" spans="1:23">
      <c r="B21" s="184"/>
      <c r="C21" s="184"/>
      <c r="P21" s="120"/>
      <c r="Q21" s="120"/>
      <c r="R21" s="120"/>
      <c r="S21" s="120"/>
      <c r="T21" s="120"/>
      <c r="U21" s="120"/>
      <c r="V21" s="120"/>
      <c r="W21" s="120"/>
    </row>
    <row r="22" spans="1:23">
      <c r="P22" s="120"/>
      <c r="Q22" s="120"/>
      <c r="R22" s="120"/>
      <c r="S22" s="120"/>
      <c r="T22" s="120"/>
      <c r="U22" s="120"/>
      <c r="V22" s="120"/>
      <c r="W22" s="120"/>
    </row>
    <row r="23" spans="1:23" ht="15" customHeight="1" thickBot="1">
      <c r="A23" s="852" t="s">
        <v>224</v>
      </c>
      <c r="B23" s="852"/>
      <c r="C23" s="185"/>
      <c r="D23" s="185"/>
      <c r="E23" s="186"/>
      <c r="F23" s="186"/>
      <c r="G23" s="186"/>
      <c r="H23" s="186"/>
      <c r="I23" s="186"/>
      <c r="J23" s="186"/>
      <c r="K23" s="186"/>
      <c r="L23" s="117"/>
      <c r="M23" s="117"/>
      <c r="N23" s="117"/>
      <c r="O23" s="117"/>
      <c r="P23" s="120"/>
      <c r="Q23" s="120"/>
      <c r="R23" s="120"/>
      <c r="S23" s="120"/>
      <c r="T23" s="120"/>
      <c r="U23" s="120"/>
      <c r="V23" s="120"/>
      <c r="W23" s="120"/>
    </row>
    <row r="24" spans="1:23" ht="14.85" customHeight="1" thickBot="1">
      <c r="B24" s="119"/>
      <c r="C24" s="119"/>
      <c r="D24" s="119"/>
      <c r="E24" s="119"/>
      <c r="F24" s="119"/>
      <c r="G24" s="119"/>
      <c r="H24" s="119"/>
      <c r="I24" s="119"/>
      <c r="J24" s="119"/>
      <c r="K24" s="119"/>
      <c r="L24" s="119"/>
      <c r="M24" s="119"/>
      <c r="N24" s="119"/>
      <c r="O24" s="119"/>
      <c r="P24" s="120"/>
      <c r="Q24" s="840" t="s">
        <v>129</v>
      </c>
      <c r="R24" s="840"/>
      <c r="S24" s="840"/>
      <c r="T24" s="840"/>
      <c r="U24" s="840"/>
      <c r="V24" s="840"/>
      <c r="W24" s="840"/>
    </row>
    <row r="25" spans="1:23" ht="16.350000000000001" customHeight="1" thickBot="1">
      <c r="A25" s="187" t="s">
        <v>130</v>
      </c>
      <c r="B25" s="187" t="s">
        <v>131</v>
      </c>
      <c r="C25" s="853" t="s">
        <v>132</v>
      </c>
      <c r="D25" s="854" t="s">
        <v>133</v>
      </c>
      <c r="E25" s="855" t="s">
        <v>134</v>
      </c>
      <c r="F25" s="853" t="s">
        <v>135</v>
      </c>
      <c r="G25" s="856" t="s">
        <v>136</v>
      </c>
      <c r="H25" s="856" t="s">
        <v>137</v>
      </c>
      <c r="I25" s="856" t="s">
        <v>138</v>
      </c>
      <c r="J25" s="856" t="s">
        <v>139</v>
      </c>
      <c r="K25" s="857" t="s">
        <v>140</v>
      </c>
      <c r="L25" s="858" t="s">
        <v>141</v>
      </c>
      <c r="M25" s="858"/>
      <c r="N25" s="858"/>
      <c r="O25" s="858"/>
      <c r="P25" s="859" t="s">
        <v>142</v>
      </c>
      <c r="Q25" s="860" t="s">
        <v>143</v>
      </c>
      <c r="R25" s="860"/>
      <c r="S25" s="860"/>
      <c r="T25" s="861" t="s">
        <v>144</v>
      </c>
      <c r="U25" s="861"/>
      <c r="V25" s="861"/>
      <c r="W25" s="862" t="s">
        <v>145</v>
      </c>
    </row>
    <row r="26" spans="1:23" ht="36.75" thickBot="1">
      <c r="A26" s="188"/>
      <c r="B26" s="188"/>
      <c r="C26" s="853"/>
      <c r="D26" s="854"/>
      <c r="E26" s="855"/>
      <c r="F26" s="853"/>
      <c r="G26" s="856"/>
      <c r="H26" s="856"/>
      <c r="I26" s="856"/>
      <c r="J26" s="856"/>
      <c r="K26" s="857"/>
      <c r="L26" s="189" t="s">
        <v>146</v>
      </c>
      <c r="M26" s="190" t="s">
        <v>147</v>
      </c>
      <c r="N26" s="190" t="s">
        <v>148</v>
      </c>
      <c r="O26" s="191" t="s">
        <v>149</v>
      </c>
      <c r="P26" s="859"/>
      <c r="Q26" s="192" t="s">
        <v>150</v>
      </c>
      <c r="R26" s="192" t="s">
        <v>151</v>
      </c>
      <c r="S26" s="193" t="s">
        <v>152</v>
      </c>
      <c r="T26" s="192" t="s">
        <v>150</v>
      </c>
      <c r="U26" s="192" t="s">
        <v>151</v>
      </c>
      <c r="V26" s="194" t="s">
        <v>152</v>
      </c>
      <c r="W26" s="862"/>
    </row>
    <row r="27" spans="1:23" s="254" customFormat="1" ht="68.25" thickBot="1">
      <c r="A27" s="680" t="s">
        <v>225</v>
      </c>
      <c r="B27" s="680"/>
      <c r="C27" s="247"/>
      <c r="D27" s="681"/>
      <c r="E27" s="682">
        <v>3</v>
      </c>
      <c r="F27" s="681">
        <v>3</v>
      </c>
      <c r="G27" s="195"/>
      <c r="H27" s="196"/>
      <c r="I27" s="196"/>
      <c r="J27" s="196"/>
      <c r="K27" s="200"/>
      <c r="L27" s="683"/>
      <c r="M27" s="684"/>
      <c r="N27" s="684"/>
      <c r="O27" s="685"/>
      <c r="P27" s="200"/>
      <c r="Q27" s="686"/>
      <c r="R27" s="687"/>
      <c r="S27" s="687"/>
      <c r="T27" s="686"/>
      <c r="U27" s="687"/>
      <c r="V27" s="688"/>
      <c r="W27" s="161" t="s">
        <v>749</v>
      </c>
    </row>
    <row r="28" spans="1:23" s="222" customFormat="1" ht="19.5" customHeight="1" thickBot="1">
      <c r="A28" s="272" t="s">
        <v>189</v>
      </c>
      <c r="B28" s="272"/>
      <c r="C28" s="273"/>
      <c r="D28" s="274" t="s">
        <v>750</v>
      </c>
      <c r="E28" s="275">
        <v>3</v>
      </c>
      <c r="F28" s="323">
        <v>3</v>
      </c>
      <c r="G28" s="276"/>
      <c r="H28" s="277"/>
      <c r="I28" s="277"/>
      <c r="J28" s="277"/>
      <c r="K28" s="324"/>
      <c r="L28" s="215" t="s">
        <v>219</v>
      </c>
      <c r="M28" s="216" t="s">
        <v>317</v>
      </c>
      <c r="N28" s="216"/>
      <c r="O28" s="217"/>
      <c r="P28" s="177" t="s">
        <v>229</v>
      </c>
      <c r="Q28" s="218" t="s">
        <v>230</v>
      </c>
      <c r="R28" s="219"/>
      <c r="S28" s="220" t="s">
        <v>231</v>
      </c>
      <c r="T28" s="218" t="s">
        <v>177</v>
      </c>
      <c r="U28" s="219" t="s">
        <v>164</v>
      </c>
      <c r="V28" s="220" t="s">
        <v>178</v>
      </c>
      <c r="W28" s="221"/>
    </row>
    <row r="29" spans="1:23" s="144" customFormat="1" ht="60.95" customHeight="1" thickBot="1">
      <c r="A29" s="246" t="s">
        <v>751</v>
      </c>
      <c r="B29" s="246"/>
      <c r="C29" s="247"/>
      <c r="D29" s="248" t="s">
        <v>752</v>
      </c>
      <c r="E29" s="249">
        <v>18</v>
      </c>
      <c r="F29" s="250">
        <v>18</v>
      </c>
      <c r="G29" s="251"/>
      <c r="H29" s="252"/>
      <c r="I29" s="252"/>
      <c r="J29" s="252"/>
      <c r="K29" s="253"/>
      <c r="L29" s="197"/>
      <c r="M29" s="198"/>
      <c r="N29" s="198"/>
      <c r="O29" s="199"/>
      <c r="P29" s="200"/>
      <c r="Q29" s="140"/>
      <c r="R29" s="141"/>
      <c r="S29" s="142"/>
      <c r="T29" s="140"/>
      <c r="U29" s="141"/>
      <c r="V29" s="142"/>
      <c r="W29" s="161" t="s">
        <v>743</v>
      </c>
    </row>
    <row r="30" spans="1:23" s="222" customFormat="1" ht="50.25" customHeight="1" thickBot="1">
      <c r="A30" s="272" t="s">
        <v>193</v>
      </c>
      <c r="B30" s="272"/>
      <c r="C30" s="273"/>
      <c r="D30" s="274" t="s">
        <v>235</v>
      </c>
      <c r="E30" s="275">
        <v>6</v>
      </c>
      <c r="F30" s="323">
        <v>6</v>
      </c>
      <c r="G30" s="276">
        <v>24</v>
      </c>
      <c r="H30" s="162"/>
      <c r="I30" s="146"/>
      <c r="J30" s="950">
        <v>24</v>
      </c>
      <c r="K30" s="324">
        <v>48</v>
      </c>
      <c r="L30" s="251" t="s">
        <v>219</v>
      </c>
      <c r="M30" s="251" t="s">
        <v>744</v>
      </c>
      <c r="N30" s="251" t="s">
        <v>398</v>
      </c>
      <c r="O30" s="251" t="s">
        <v>198</v>
      </c>
      <c r="P30" s="177" t="s">
        <v>236</v>
      </c>
      <c r="Q30" s="218" t="s">
        <v>163</v>
      </c>
      <c r="R30" s="219" t="s">
        <v>164</v>
      </c>
      <c r="S30" s="220" t="s">
        <v>165</v>
      </c>
      <c r="T30" s="218" t="s">
        <v>163</v>
      </c>
      <c r="U30" s="219" t="s">
        <v>164</v>
      </c>
      <c r="V30" s="220" t="s">
        <v>165</v>
      </c>
      <c r="W30" s="221" t="s">
        <v>237</v>
      </c>
    </row>
    <row r="31" spans="1:23" s="116" customFormat="1" ht="77.25" customHeight="1" thickBot="1">
      <c r="A31" s="272" t="s">
        <v>196</v>
      </c>
      <c r="B31" s="272"/>
      <c r="C31" s="273"/>
      <c r="D31" s="274" t="s">
        <v>860</v>
      </c>
      <c r="E31" s="275">
        <v>6</v>
      </c>
      <c r="F31" s="323">
        <v>6</v>
      </c>
      <c r="G31" s="276">
        <v>24</v>
      </c>
      <c r="H31" s="162"/>
      <c r="I31" s="146"/>
      <c r="J31" s="950">
        <v>24</v>
      </c>
      <c r="K31" s="324">
        <v>48</v>
      </c>
      <c r="L31" s="251" t="s">
        <v>219</v>
      </c>
      <c r="M31" s="251" t="s">
        <v>744</v>
      </c>
      <c r="N31" s="251" t="s">
        <v>398</v>
      </c>
      <c r="O31" s="251" t="s">
        <v>185</v>
      </c>
      <c r="P31" s="177" t="s">
        <v>273</v>
      </c>
      <c r="Q31" s="218" t="s">
        <v>163</v>
      </c>
      <c r="R31" s="219" t="s">
        <v>164</v>
      </c>
      <c r="S31" s="220" t="s">
        <v>856</v>
      </c>
      <c r="T31" s="218" t="s">
        <v>163</v>
      </c>
      <c r="U31" s="219" t="s">
        <v>164</v>
      </c>
      <c r="V31" s="220" t="s">
        <v>856</v>
      </c>
      <c r="W31" s="221" t="s">
        <v>237</v>
      </c>
    </row>
    <row r="32" spans="1:23" s="116" customFormat="1" ht="63.95" customHeight="1" thickBot="1">
      <c r="A32" s="272" t="s">
        <v>206</v>
      </c>
      <c r="B32" s="272"/>
      <c r="C32" s="273"/>
      <c r="D32" s="274" t="s">
        <v>753</v>
      </c>
      <c r="E32" s="275">
        <v>3</v>
      </c>
      <c r="F32" s="323">
        <v>3</v>
      </c>
      <c r="G32" s="276">
        <v>24</v>
      </c>
      <c r="H32" s="277"/>
      <c r="I32" s="277"/>
      <c r="J32" s="277"/>
      <c r="K32" s="324">
        <v>24</v>
      </c>
      <c r="L32" s="251" t="s">
        <v>219</v>
      </c>
      <c r="M32" s="251" t="s">
        <v>744</v>
      </c>
      <c r="N32" s="251" t="s">
        <v>398</v>
      </c>
      <c r="O32" s="251" t="s">
        <v>754</v>
      </c>
      <c r="P32" s="154" t="s">
        <v>755</v>
      </c>
      <c r="Q32" s="218" t="s">
        <v>177</v>
      </c>
      <c r="R32" s="219" t="s">
        <v>164</v>
      </c>
      <c r="S32" s="220"/>
      <c r="T32" s="218"/>
      <c r="U32" s="219"/>
      <c r="V32" s="220"/>
      <c r="W32" s="221"/>
    </row>
    <row r="33" spans="1:23" s="116" customFormat="1" ht="41.1" customHeight="1" thickBot="1">
      <c r="A33" s="689" t="s">
        <v>429</v>
      </c>
      <c r="B33" s="273"/>
      <c r="C33" s="273"/>
      <c r="D33" s="274" t="s">
        <v>756</v>
      </c>
      <c r="E33" s="275">
        <v>3</v>
      </c>
      <c r="F33" s="323">
        <v>3</v>
      </c>
      <c r="G33" s="276"/>
      <c r="H33" s="277"/>
      <c r="I33" s="277"/>
      <c r="J33" s="277"/>
      <c r="K33" s="324"/>
      <c r="L33" s="215"/>
      <c r="M33" s="216"/>
      <c r="N33" s="216"/>
      <c r="O33" s="217"/>
      <c r="P33" s="177"/>
      <c r="Q33" s="218"/>
      <c r="R33" s="219"/>
      <c r="S33" s="220"/>
      <c r="T33" s="218"/>
      <c r="U33" s="219"/>
      <c r="V33" s="220"/>
      <c r="W33" s="221"/>
    </row>
    <row r="34" spans="1:23" s="116" customFormat="1" ht="42.75" customHeight="1" thickBot="1">
      <c r="A34" s="246"/>
      <c r="B34" s="272" t="s">
        <v>757</v>
      </c>
      <c r="C34" s="273"/>
      <c r="D34" s="274" t="s">
        <v>256</v>
      </c>
      <c r="E34" s="275">
        <v>3</v>
      </c>
      <c r="F34" s="323">
        <v>3</v>
      </c>
      <c r="G34" s="900">
        <v>15</v>
      </c>
      <c r="H34" s="901">
        <v>9</v>
      </c>
      <c r="I34" s="901"/>
      <c r="J34" s="901"/>
      <c r="K34" s="902">
        <v>24</v>
      </c>
      <c r="L34" s="251" t="s">
        <v>219</v>
      </c>
      <c r="M34" s="251" t="s">
        <v>744</v>
      </c>
      <c r="N34" s="251" t="s">
        <v>398</v>
      </c>
      <c r="O34" s="251" t="s">
        <v>168</v>
      </c>
      <c r="P34" s="177" t="s">
        <v>257</v>
      </c>
      <c r="Q34" s="218" t="s">
        <v>177</v>
      </c>
      <c r="R34" s="219" t="s">
        <v>164</v>
      </c>
      <c r="S34" s="220" t="s">
        <v>178</v>
      </c>
      <c r="T34" s="218" t="s">
        <v>177</v>
      </c>
      <c r="U34" s="219" t="s">
        <v>164</v>
      </c>
      <c r="V34" s="220" t="s">
        <v>178</v>
      </c>
      <c r="W34" s="221"/>
    </row>
    <row r="35" spans="1:23" s="116" customFormat="1" ht="70.5" customHeight="1" thickBot="1">
      <c r="A35" s="246"/>
      <c r="B35" s="272" t="s">
        <v>758</v>
      </c>
      <c r="C35" s="273"/>
      <c r="D35" s="274" t="s">
        <v>264</v>
      </c>
      <c r="E35" s="275">
        <v>3</v>
      </c>
      <c r="F35" s="323">
        <v>3</v>
      </c>
      <c r="G35" s="900"/>
      <c r="H35" s="901">
        <v>9</v>
      </c>
      <c r="I35" s="901"/>
      <c r="J35" s="901"/>
      <c r="K35" s="902">
        <v>24</v>
      </c>
      <c r="L35" s="251" t="s">
        <v>219</v>
      </c>
      <c r="M35" s="251" t="s">
        <v>744</v>
      </c>
      <c r="N35" s="251" t="s">
        <v>398</v>
      </c>
      <c r="O35" s="251" t="s">
        <v>185</v>
      </c>
      <c r="P35" s="177" t="s">
        <v>265</v>
      </c>
      <c r="Q35" s="218" t="s">
        <v>163</v>
      </c>
      <c r="R35" s="219" t="s">
        <v>164</v>
      </c>
      <c r="S35" s="220" t="s">
        <v>170</v>
      </c>
      <c r="T35" s="218" t="s">
        <v>163</v>
      </c>
      <c r="U35" s="219" t="s">
        <v>164</v>
      </c>
      <c r="V35" s="220" t="s">
        <v>170</v>
      </c>
      <c r="W35" s="221" t="s">
        <v>237</v>
      </c>
    </row>
    <row r="36" spans="1:23" s="254" customFormat="1" ht="28.5" customHeight="1" thickBot="1">
      <c r="A36" s="246" t="s">
        <v>745</v>
      </c>
      <c r="B36" s="246"/>
      <c r="C36" s="247"/>
      <c r="D36" s="248"/>
      <c r="E36" s="249">
        <v>9</v>
      </c>
      <c r="F36" s="250">
        <v>9</v>
      </c>
      <c r="G36" s="251"/>
      <c r="H36" s="252"/>
      <c r="I36" s="252"/>
      <c r="J36" s="252"/>
      <c r="K36" s="253"/>
      <c r="L36" s="197"/>
      <c r="M36" s="198"/>
      <c r="N36" s="198"/>
      <c r="O36" s="199"/>
      <c r="P36" s="200"/>
      <c r="Q36" s="330"/>
      <c r="R36" s="332"/>
      <c r="S36" s="331"/>
      <c r="T36" s="330"/>
      <c r="U36" s="332"/>
      <c r="V36" s="331"/>
      <c r="W36" s="161" t="s">
        <v>759</v>
      </c>
    </row>
    <row r="37" spans="1:23" ht="44.1" customHeight="1" thickBot="1">
      <c r="A37" s="272" t="s">
        <v>210</v>
      </c>
      <c r="B37" s="272"/>
      <c r="C37" s="273"/>
      <c r="D37" s="274" t="s">
        <v>747</v>
      </c>
      <c r="E37" s="275">
        <v>9</v>
      </c>
      <c r="F37" s="323">
        <v>9</v>
      </c>
      <c r="G37" s="276"/>
      <c r="H37" s="277"/>
      <c r="I37" s="277"/>
      <c r="J37" s="277"/>
      <c r="K37" s="324">
        <v>8</v>
      </c>
      <c r="L37" s="251" t="s">
        <v>219</v>
      </c>
      <c r="M37" s="251"/>
      <c r="N37" s="251"/>
      <c r="O37" s="251"/>
      <c r="P37" s="177" t="s">
        <v>748</v>
      </c>
      <c r="Q37" s="155"/>
      <c r="R37" s="156" t="s">
        <v>219</v>
      </c>
      <c r="S37" s="157"/>
      <c r="T37" s="155"/>
      <c r="U37" s="156"/>
      <c r="V37" s="157"/>
      <c r="W37" s="158"/>
    </row>
    <row r="38" spans="1:23" ht="19.5" customHeight="1" thickBot="1">
      <c r="A38" s="863" t="s">
        <v>222</v>
      </c>
      <c r="B38" s="863"/>
      <c r="C38" s="176"/>
      <c r="D38" s="241"/>
      <c r="E38" s="1122">
        <v>30</v>
      </c>
      <c r="F38" s="243"/>
      <c r="G38" s="175"/>
      <c r="H38" s="176"/>
      <c r="I38" s="176"/>
      <c r="J38" s="176"/>
      <c r="K38" s="177"/>
      <c r="L38" s="178"/>
      <c r="M38" s="179"/>
      <c r="N38" s="180"/>
      <c r="O38" s="181"/>
      <c r="P38" s="182"/>
      <c r="Q38" s="120"/>
      <c r="R38" s="120"/>
      <c r="S38" s="120"/>
      <c r="T38" s="120"/>
      <c r="U38" s="120"/>
      <c r="V38" s="120"/>
      <c r="W38" s="120"/>
    </row>
    <row r="39" spans="1:23" s="116" customFormat="1">
      <c r="P39" s="120"/>
      <c r="Q39" s="183" t="s">
        <v>223</v>
      </c>
      <c r="R39" s="120"/>
      <c r="S39" s="120"/>
      <c r="T39" s="120"/>
      <c r="U39" s="120"/>
      <c r="V39" s="120"/>
      <c r="W39" s="120"/>
    </row>
    <row r="40" spans="1:23" s="116" customFormat="1">
      <c r="A40" s="244" t="s">
        <v>308</v>
      </c>
      <c r="B40" s="184"/>
      <c r="C40" s="184"/>
      <c r="D40" s="244" t="s">
        <v>309</v>
      </c>
      <c r="E40" s="244"/>
      <c r="F40" s="244"/>
      <c r="M40" s="245"/>
      <c r="N40" s="245"/>
      <c r="P40" s="120"/>
      <c r="Q40" s="183" t="s">
        <v>310</v>
      </c>
      <c r="R40" s="120"/>
      <c r="S40" s="120"/>
      <c r="T40" s="120"/>
      <c r="U40" s="120"/>
      <c r="V40" s="120"/>
      <c r="W40" s="120"/>
    </row>
    <row r="41" spans="1:23" s="116" customFormat="1">
      <c r="A41" s="244" t="s">
        <v>311</v>
      </c>
      <c r="B41" s="184"/>
      <c r="C41" s="184"/>
      <c r="D41" s="244" t="s">
        <v>312</v>
      </c>
      <c r="E41" s="244"/>
      <c r="F41" s="244"/>
      <c r="M41" s="245"/>
      <c r="N41" s="245"/>
    </row>
    <row r="42" spans="1:23" s="116" customFormat="1"/>
    <row r="43" spans="1:23">
      <c r="B43" s="117"/>
      <c r="C43" s="117"/>
      <c r="D43" s="838"/>
      <c r="E43" s="838"/>
      <c r="F43" s="838"/>
      <c r="G43" s="838"/>
      <c r="H43" s="838"/>
      <c r="I43" s="838"/>
      <c r="J43" s="838"/>
      <c r="K43" s="838"/>
      <c r="L43" s="838"/>
      <c r="M43" s="838"/>
      <c r="N43" s="838"/>
      <c r="O43" s="838"/>
    </row>
    <row r="44" spans="1:23" ht="15" customHeight="1">
      <c r="A44" s="839" t="s">
        <v>760</v>
      </c>
      <c r="B44" s="839"/>
      <c r="C44" s="118"/>
      <c r="D44" s="118"/>
      <c r="E44" s="695"/>
      <c r="F44" s="118"/>
      <c r="G44" s="118"/>
      <c r="H44" s="118"/>
      <c r="I44" s="118"/>
      <c r="J44" s="118"/>
      <c r="K44" s="118"/>
    </row>
    <row r="45" spans="1:23" ht="14.85" customHeight="1" thickBot="1">
      <c r="B45" s="119"/>
      <c r="C45" s="119"/>
      <c r="D45" s="119"/>
      <c r="E45" s="119"/>
      <c r="F45" s="119"/>
      <c r="G45" s="119"/>
      <c r="H45" s="119"/>
      <c r="I45" s="119"/>
      <c r="J45" s="119"/>
      <c r="K45" s="119"/>
      <c r="L45" s="119"/>
      <c r="M45" s="119"/>
      <c r="N45" s="119"/>
      <c r="O45" s="119"/>
    </row>
    <row r="46" spans="1:23" ht="14.85" customHeight="1" thickBot="1">
      <c r="B46" s="119"/>
      <c r="C46" s="119"/>
      <c r="D46" s="119"/>
      <c r="E46" s="119"/>
      <c r="F46" s="119"/>
      <c r="G46" s="119"/>
      <c r="H46" s="119"/>
      <c r="I46" s="119"/>
      <c r="J46" s="119"/>
      <c r="K46" s="119"/>
      <c r="L46" s="119"/>
      <c r="M46" s="119"/>
      <c r="N46" s="119"/>
      <c r="O46" s="119"/>
      <c r="P46" s="120"/>
      <c r="Q46" s="840" t="s">
        <v>129</v>
      </c>
      <c r="R46" s="840"/>
      <c r="S46" s="840"/>
      <c r="T46" s="840"/>
      <c r="U46" s="840"/>
      <c r="V46" s="840"/>
      <c r="W46" s="840"/>
    </row>
    <row r="47" spans="1:23" ht="16.350000000000001" customHeight="1" thickBot="1">
      <c r="A47" s="187" t="s">
        <v>130</v>
      </c>
      <c r="B47" s="187" t="s">
        <v>131</v>
      </c>
      <c r="C47" s="853" t="s">
        <v>132</v>
      </c>
      <c r="D47" s="854" t="s">
        <v>133</v>
      </c>
      <c r="E47" s="855" t="s">
        <v>134</v>
      </c>
      <c r="F47" s="853" t="s">
        <v>135</v>
      </c>
      <c r="G47" s="856" t="s">
        <v>136</v>
      </c>
      <c r="H47" s="856" t="s">
        <v>137</v>
      </c>
      <c r="I47" s="856" t="s">
        <v>138</v>
      </c>
      <c r="J47" s="856" t="s">
        <v>139</v>
      </c>
      <c r="K47" s="857" t="s">
        <v>140</v>
      </c>
      <c r="L47" s="858" t="s">
        <v>141</v>
      </c>
      <c r="M47" s="858"/>
      <c r="N47" s="858"/>
      <c r="O47" s="858"/>
      <c r="P47" s="859" t="s">
        <v>142</v>
      </c>
      <c r="Q47" s="860" t="s">
        <v>143</v>
      </c>
      <c r="R47" s="860"/>
      <c r="S47" s="860"/>
      <c r="T47" s="861" t="s">
        <v>144</v>
      </c>
      <c r="U47" s="861"/>
      <c r="V47" s="861"/>
      <c r="W47" s="862" t="s">
        <v>145</v>
      </c>
    </row>
    <row r="48" spans="1:23" ht="36.75" thickBot="1">
      <c r="A48" s="188"/>
      <c r="B48" s="188"/>
      <c r="C48" s="853"/>
      <c r="D48" s="854"/>
      <c r="E48" s="855"/>
      <c r="F48" s="853"/>
      <c r="G48" s="856"/>
      <c r="H48" s="856"/>
      <c r="I48" s="856"/>
      <c r="J48" s="856"/>
      <c r="K48" s="857"/>
      <c r="L48" s="189" t="s">
        <v>146</v>
      </c>
      <c r="M48" s="190" t="s">
        <v>147</v>
      </c>
      <c r="N48" s="190" t="s">
        <v>148</v>
      </c>
      <c r="O48" s="191" t="s">
        <v>149</v>
      </c>
      <c r="P48" s="859"/>
      <c r="Q48" s="192" t="s">
        <v>150</v>
      </c>
      <c r="R48" s="192" t="s">
        <v>151</v>
      </c>
      <c r="S48" s="193" t="s">
        <v>152</v>
      </c>
      <c r="T48" s="192" t="s">
        <v>150</v>
      </c>
      <c r="U48" s="192" t="s">
        <v>151</v>
      </c>
      <c r="V48" s="194" t="s">
        <v>152</v>
      </c>
      <c r="W48" s="862"/>
    </row>
    <row r="49" spans="1:23" s="254" customFormat="1" ht="80.25" thickBot="1">
      <c r="A49" s="680" t="s">
        <v>761</v>
      </c>
      <c r="B49" s="680"/>
      <c r="C49" s="247"/>
      <c r="D49" s="681"/>
      <c r="E49" s="246">
        <v>3</v>
      </c>
      <c r="F49" s="246">
        <v>3</v>
      </c>
      <c r="G49" s="195"/>
      <c r="H49" s="196"/>
      <c r="I49" s="196"/>
      <c r="J49" s="196"/>
      <c r="K49" s="200"/>
      <c r="L49" s="683"/>
      <c r="M49" s="684"/>
      <c r="N49" s="684"/>
      <c r="O49" s="685"/>
      <c r="P49" s="200"/>
      <c r="Q49" s="686"/>
      <c r="R49" s="687"/>
      <c r="S49" s="687"/>
      <c r="T49" s="686"/>
      <c r="U49" s="687"/>
      <c r="V49" s="688"/>
      <c r="W49" s="690" t="s">
        <v>749</v>
      </c>
    </row>
    <row r="50" spans="1:23" s="222" customFormat="1" ht="29.1" customHeight="1" thickBot="1">
      <c r="A50" s="272" t="s">
        <v>156</v>
      </c>
      <c r="B50" s="272"/>
      <c r="C50" s="273"/>
      <c r="D50" s="274" t="s">
        <v>750</v>
      </c>
      <c r="E50" s="275">
        <v>3</v>
      </c>
      <c r="F50" s="323">
        <v>3</v>
      </c>
      <c r="G50" s="276"/>
      <c r="H50" s="277">
        <v>24</v>
      </c>
      <c r="I50" s="277"/>
      <c r="J50" s="277"/>
      <c r="K50" s="324">
        <v>24</v>
      </c>
      <c r="L50" s="215" t="s">
        <v>219</v>
      </c>
      <c r="M50" s="216" t="s">
        <v>317</v>
      </c>
      <c r="N50" s="216"/>
      <c r="O50" s="217"/>
      <c r="P50" s="177" t="s">
        <v>318</v>
      </c>
      <c r="Q50" s="218" t="s">
        <v>164</v>
      </c>
      <c r="R50" s="219" t="s">
        <v>164</v>
      </c>
      <c r="S50" s="220" t="s">
        <v>164</v>
      </c>
      <c r="T50" s="218"/>
      <c r="U50" s="219"/>
      <c r="V50" s="220"/>
      <c r="W50" s="691"/>
    </row>
    <row r="51" spans="1:23" s="144" customFormat="1" ht="42" customHeight="1" thickBot="1">
      <c r="A51" s="246" t="s">
        <v>751</v>
      </c>
      <c r="B51" s="246"/>
      <c r="C51" s="247"/>
      <c r="D51" s="248" t="s">
        <v>762</v>
      </c>
      <c r="E51" s="249">
        <v>33</v>
      </c>
      <c r="F51" s="329">
        <v>33</v>
      </c>
      <c r="G51" s="251"/>
      <c r="H51" s="252"/>
      <c r="I51" s="252"/>
      <c r="J51" s="252"/>
      <c r="K51" s="253"/>
      <c r="L51" s="197"/>
      <c r="M51" s="198"/>
      <c r="N51" s="198"/>
      <c r="O51" s="199"/>
      <c r="P51" s="200"/>
      <c r="Q51" s="140"/>
      <c r="R51" s="141"/>
      <c r="S51" s="142"/>
      <c r="T51" s="140"/>
      <c r="U51" s="141"/>
      <c r="V51" s="142"/>
      <c r="W51" s="161" t="s">
        <v>743</v>
      </c>
    </row>
    <row r="52" spans="1:23" ht="39" customHeight="1" thickBot="1">
      <c r="A52" s="272" t="s">
        <v>166</v>
      </c>
      <c r="B52" s="272"/>
      <c r="C52" s="273"/>
      <c r="D52" s="274" t="s">
        <v>322</v>
      </c>
      <c r="E52" s="275">
        <v>3</v>
      </c>
      <c r="F52" s="275">
        <v>3</v>
      </c>
      <c r="G52" s="276">
        <v>33</v>
      </c>
      <c r="H52" s="277"/>
      <c r="I52" s="277"/>
      <c r="J52" s="277"/>
      <c r="K52" s="276">
        <v>33</v>
      </c>
      <c r="L52" s="251" t="s">
        <v>219</v>
      </c>
      <c r="M52" s="251" t="s">
        <v>744</v>
      </c>
      <c r="N52" s="251" t="s">
        <v>398</v>
      </c>
      <c r="O52" s="251" t="s">
        <v>168</v>
      </c>
      <c r="P52" s="177" t="s">
        <v>323</v>
      </c>
      <c r="Q52" s="155" t="s">
        <v>763</v>
      </c>
      <c r="R52" s="219" t="s">
        <v>164</v>
      </c>
      <c r="S52" s="157" t="s">
        <v>764</v>
      </c>
      <c r="T52" s="155"/>
      <c r="U52" s="156"/>
      <c r="V52" s="157"/>
      <c r="W52" s="158"/>
    </row>
    <row r="53" spans="1:23" ht="40.35" customHeight="1" thickBot="1">
      <c r="A53" s="272" t="s">
        <v>174</v>
      </c>
      <c r="B53" s="272"/>
      <c r="C53" s="273"/>
      <c r="D53" s="274" t="s">
        <v>330</v>
      </c>
      <c r="E53" s="275">
        <v>3</v>
      </c>
      <c r="F53" s="275">
        <v>3</v>
      </c>
      <c r="G53" s="276">
        <v>22</v>
      </c>
      <c r="H53" s="277"/>
      <c r="I53" s="277">
        <v>22</v>
      </c>
      <c r="J53" s="277"/>
      <c r="K53" s="276">
        <v>44</v>
      </c>
      <c r="L53" s="251" t="s">
        <v>219</v>
      </c>
      <c r="M53" s="251" t="s">
        <v>744</v>
      </c>
      <c r="N53" s="251" t="s">
        <v>398</v>
      </c>
      <c r="O53" s="251" t="s">
        <v>198</v>
      </c>
      <c r="P53" s="177" t="s">
        <v>331</v>
      </c>
      <c r="Q53" s="155" t="s">
        <v>765</v>
      </c>
      <c r="R53" s="219" t="s">
        <v>164</v>
      </c>
      <c r="S53" s="157" t="s">
        <v>766</v>
      </c>
      <c r="T53" s="155"/>
      <c r="U53" s="156"/>
      <c r="V53" s="157"/>
      <c r="W53" s="158"/>
    </row>
    <row r="54" spans="1:23" ht="50.1" customHeight="1" thickBot="1">
      <c r="A54" s="272" t="s">
        <v>325</v>
      </c>
      <c r="B54" s="272"/>
      <c r="C54" s="273"/>
      <c r="D54" s="274" t="s">
        <v>335</v>
      </c>
      <c r="E54" s="275">
        <v>3</v>
      </c>
      <c r="F54" s="275">
        <v>3</v>
      </c>
      <c r="G54" s="276">
        <v>22</v>
      </c>
      <c r="H54" s="277"/>
      <c r="I54" s="277">
        <v>11</v>
      </c>
      <c r="J54" s="277"/>
      <c r="K54" s="276">
        <v>33</v>
      </c>
      <c r="L54" s="251" t="s">
        <v>219</v>
      </c>
      <c r="M54" s="251" t="s">
        <v>744</v>
      </c>
      <c r="N54" s="251" t="s">
        <v>398</v>
      </c>
      <c r="O54" s="251" t="s">
        <v>168</v>
      </c>
      <c r="P54" s="177" t="s">
        <v>336</v>
      </c>
      <c r="Q54" s="155" t="s">
        <v>765</v>
      </c>
      <c r="R54" s="219" t="s">
        <v>164</v>
      </c>
      <c r="S54" s="157" t="s">
        <v>447</v>
      </c>
      <c r="T54" s="155"/>
      <c r="U54" s="156"/>
      <c r="V54" s="157"/>
      <c r="W54" s="158"/>
    </row>
    <row r="55" spans="1:23" ht="50.1" customHeight="1" thickBot="1">
      <c r="A55" s="272" t="s">
        <v>183</v>
      </c>
      <c r="B55" s="272"/>
      <c r="C55" s="273"/>
      <c r="D55" s="274" t="s">
        <v>338</v>
      </c>
      <c r="E55" s="275">
        <v>3</v>
      </c>
      <c r="F55" s="275">
        <v>3</v>
      </c>
      <c r="G55" s="276">
        <v>22</v>
      </c>
      <c r="H55" s="277"/>
      <c r="I55" s="277">
        <v>22</v>
      </c>
      <c r="J55" s="277"/>
      <c r="K55" s="276">
        <v>33</v>
      </c>
      <c r="L55" s="197">
        <v>0</v>
      </c>
      <c r="M55" s="198" t="s">
        <v>339</v>
      </c>
      <c r="N55" s="198" t="s">
        <v>432</v>
      </c>
      <c r="O55" s="199" t="s">
        <v>341</v>
      </c>
      <c r="P55" s="177" t="s">
        <v>342</v>
      </c>
      <c r="Q55" s="155" t="s">
        <v>763</v>
      </c>
      <c r="R55" s="219" t="s">
        <v>164</v>
      </c>
      <c r="S55" s="157" t="s">
        <v>767</v>
      </c>
      <c r="T55" s="155"/>
      <c r="U55" s="156"/>
      <c r="V55" s="157"/>
      <c r="W55" s="158"/>
    </row>
    <row r="56" spans="1:23" ht="41.1" customHeight="1" thickBot="1">
      <c r="A56" s="272" t="s">
        <v>189</v>
      </c>
      <c r="B56" s="272"/>
      <c r="C56" s="273"/>
      <c r="D56" s="274" t="s">
        <v>359</v>
      </c>
      <c r="E56" s="275">
        <v>3</v>
      </c>
      <c r="F56" s="275">
        <v>3</v>
      </c>
      <c r="G56" s="276">
        <v>33</v>
      </c>
      <c r="H56" s="277"/>
      <c r="I56" s="277"/>
      <c r="J56" s="277"/>
      <c r="K56" s="276">
        <v>33</v>
      </c>
      <c r="L56" s="251" t="s">
        <v>219</v>
      </c>
      <c r="M56" s="251" t="s">
        <v>744</v>
      </c>
      <c r="N56" s="251" t="s">
        <v>398</v>
      </c>
      <c r="O56" s="251" t="s">
        <v>168</v>
      </c>
      <c r="P56" s="177" t="s">
        <v>360</v>
      </c>
      <c r="Q56" s="155" t="s">
        <v>765</v>
      </c>
      <c r="R56" s="219" t="s">
        <v>164</v>
      </c>
      <c r="S56" s="157" t="s">
        <v>447</v>
      </c>
      <c r="T56" s="155"/>
      <c r="U56" s="156"/>
      <c r="V56" s="157"/>
      <c r="W56" s="158"/>
    </row>
    <row r="57" spans="1:23" s="116" customFormat="1" ht="56.1" customHeight="1" thickBot="1">
      <c r="A57" s="272" t="s">
        <v>193</v>
      </c>
      <c r="B57" s="272"/>
      <c r="C57" s="273"/>
      <c r="D57" s="274" t="s">
        <v>380</v>
      </c>
      <c r="E57" s="275">
        <v>3</v>
      </c>
      <c r="F57" s="275">
        <v>3</v>
      </c>
      <c r="G57" s="276">
        <v>33</v>
      </c>
      <c r="H57" s="277"/>
      <c r="I57" s="277"/>
      <c r="J57" s="277"/>
      <c r="K57" s="276">
        <v>33</v>
      </c>
      <c r="L57" s="251" t="s">
        <v>219</v>
      </c>
      <c r="M57" s="251" t="s">
        <v>744</v>
      </c>
      <c r="N57" s="251" t="s">
        <v>398</v>
      </c>
      <c r="O57" s="251" t="s">
        <v>185</v>
      </c>
      <c r="P57" s="177" t="s">
        <v>381</v>
      </c>
      <c r="Q57" s="155" t="s">
        <v>765</v>
      </c>
      <c r="R57" s="219" t="s">
        <v>164</v>
      </c>
      <c r="S57" s="157" t="s">
        <v>447</v>
      </c>
      <c r="T57" s="155"/>
      <c r="U57" s="156"/>
      <c r="V57" s="157"/>
      <c r="W57" s="158"/>
    </row>
    <row r="58" spans="1:23" s="116" customFormat="1" ht="52.35" customHeight="1" thickBot="1">
      <c r="A58" s="272" t="s">
        <v>196</v>
      </c>
      <c r="B58" s="272"/>
      <c r="C58" s="273"/>
      <c r="D58" s="274" t="s">
        <v>386</v>
      </c>
      <c r="E58" s="275">
        <v>3</v>
      </c>
      <c r="F58" s="275">
        <v>3</v>
      </c>
      <c r="G58" s="276">
        <v>22</v>
      </c>
      <c r="H58" s="277"/>
      <c r="I58" s="277">
        <v>11</v>
      </c>
      <c r="J58" s="277"/>
      <c r="K58" s="276">
        <v>33</v>
      </c>
      <c r="L58" s="251" t="s">
        <v>219</v>
      </c>
      <c r="M58" s="251" t="s">
        <v>744</v>
      </c>
      <c r="N58" s="251" t="s">
        <v>398</v>
      </c>
      <c r="O58" s="251" t="s">
        <v>185</v>
      </c>
      <c r="P58" s="177" t="s">
        <v>387</v>
      </c>
      <c r="Q58" s="155" t="s">
        <v>765</v>
      </c>
      <c r="R58" s="219" t="s">
        <v>164</v>
      </c>
      <c r="S58" s="157" t="s">
        <v>766</v>
      </c>
      <c r="T58" s="155"/>
      <c r="U58" s="156"/>
      <c r="V58" s="157"/>
      <c r="W58" s="158"/>
    </row>
    <row r="59" spans="1:23" s="116" customFormat="1" ht="52.35" customHeight="1" thickBot="1">
      <c r="A59" s="272" t="s">
        <v>203</v>
      </c>
      <c r="B59" s="272"/>
      <c r="C59" s="273"/>
      <c r="D59" s="274" t="s">
        <v>768</v>
      </c>
      <c r="E59" s="275">
        <v>3</v>
      </c>
      <c r="F59" s="275">
        <v>3</v>
      </c>
      <c r="G59" s="276">
        <v>18</v>
      </c>
      <c r="H59" s="277"/>
      <c r="I59" s="277"/>
      <c r="J59" s="277"/>
      <c r="K59" s="276">
        <v>18</v>
      </c>
      <c r="L59" s="251" t="s">
        <v>219</v>
      </c>
      <c r="M59" s="251" t="s">
        <v>744</v>
      </c>
      <c r="N59" s="251" t="s">
        <v>398</v>
      </c>
      <c r="O59" s="251" t="s">
        <v>754</v>
      </c>
      <c r="P59" s="177" t="s">
        <v>769</v>
      </c>
      <c r="Q59" s="155" t="s">
        <v>164</v>
      </c>
      <c r="R59" s="219"/>
      <c r="S59" s="157"/>
      <c r="T59" s="155"/>
      <c r="U59" s="156"/>
      <c r="V59" s="157"/>
      <c r="W59" s="158"/>
    </row>
    <row r="60" spans="1:23" s="116" customFormat="1" ht="52.35" customHeight="1" thickBot="1">
      <c r="A60" s="272" t="s">
        <v>206</v>
      </c>
      <c r="B60" s="272"/>
      <c r="C60" s="273"/>
      <c r="D60" s="274" t="s">
        <v>770</v>
      </c>
      <c r="E60" s="275">
        <v>3</v>
      </c>
      <c r="F60" s="275">
        <v>3</v>
      </c>
      <c r="G60" s="276">
        <v>18</v>
      </c>
      <c r="H60" s="277"/>
      <c r="I60" s="277"/>
      <c r="J60" s="277"/>
      <c r="K60" s="276">
        <v>18</v>
      </c>
      <c r="L60" s="251" t="s">
        <v>219</v>
      </c>
      <c r="M60" s="251" t="s">
        <v>744</v>
      </c>
      <c r="N60" s="251" t="s">
        <v>398</v>
      </c>
      <c r="O60" s="251" t="s">
        <v>754</v>
      </c>
      <c r="P60" s="177" t="s">
        <v>771</v>
      </c>
      <c r="Q60" s="155" t="s">
        <v>164</v>
      </c>
      <c r="R60" s="219"/>
      <c r="S60" s="157"/>
      <c r="T60" s="155"/>
      <c r="U60" s="156"/>
      <c r="V60" s="157"/>
      <c r="W60" s="158"/>
    </row>
    <row r="61" spans="1:23" ht="28.5" customHeight="1" thickBot="1">
      <c r="A61" s="272" t="s">
        <v>210</v>
      </c>
      <c r="B61" s="272"/>
      <c r="C61" s="273"/>
      <c r="D61" s="274" t="s">
        <v>772</v>
      </c>
      <c r="E61" s="275">
        <v>3</v>
      </c>
      <c r="F61" s="323">
        <v>3</v>
      </c>
      <c r="G61" s="276">
        <v>30</v>
      </c>
      <c r="H61" s="277"/>
      <c r="I61" s="277"/>
      <c r="J61" s="277"/>
      <c r="K61" s="324">
        <v>8</v>
      </c>
      <c r="L61" s="251" t="s">
        <v>411</v>
      </c>
      <c r="M61" s="251"/>
      <c r="N61" s="251"/>
      <c r="O61" s="251"/>
      <c r="P61" s="177" t="s">
        <v>248</v>
      </c>
      <c r="Q61" s="155" t="s">
        <v>230</v>
      </c>
      <c r="R61" s="156"/>
      <c r="S61" s="157"/>
      <c r="T61" s="155"/>
      <c r="U61" s="156"/>
      <c r="V61" s="157"/>
      <c r="W61" s="158"/>
    </row>
    <row r="62" spans="1:23" ht="28.5" customHeight="1" thickBot="1">
      <c r="A62" s="272" t="s">
        <v>213</v>
      </c>
      <c r="B62" s="272"/>
      <c r="C62" s="273"/>
      <c r="D62" s="274" t="s">
        <v>773</v>
      </c>
      <c r="E62" s="275">
        <v>3</v>
      </c>
      <c r="F62" s="323">
        <v>3</v>
      </c>
      <c r="G62" s="276">
        <v>30</v>
      </c>
      <c r="H62" s="277"/>
      <c r="I62" s="277"/>
      <c r="J62" s="277"/>
      <c r="K62" s="324">
        <v>8</v>
      </c>
      <c r="L62" s="251" t="s">
        <v>411</v>
      </c>
      <c r="M62" s="251"/>
      <c r="N62" s="251"/>
      <c r="O62" s="251"/>
      <c r="P62" s="177" t="s">
        <v>248</v>
      </c>
      <c r="Q62" s="155" t="s">
        <v>230</v>
      </c>
      <c r="R62" s="156"/>
      <c r="S62" s="157"/>
      <c r="T62" s="155"/>
      <c r="U62" s="156"/>
      <c r="V62" s="157"/>
      <c r="W62" s="158"/>
    </row>
    <row r="63" spans="1:23" s="254" customFormat="1" ht="28.5" customHeight="1" thickBot="1">
      <c r="A63" s="246" t="s">
        <v>745</v>
      </c>
      <c r="B63" s="246"/>
      <c r="C63" s="247"/>
      <c r="D63" s="248" t="s">
        <v>774</v>
      </c>
      <c r="E63" s="249">
        <v>24</v>
      </c>
      <c r="F63" s="250"/>
      <c r="G63" s="251"/>
      <c r="H63" s="252"/>
      <c r="I63" s="252"/>
      <c r="J63" s="252"/>
      <c r="K63" s="253"/>
      <c r="L63" s="197"/>
      <c r="M63" s="198"/>
      <c r="N63" s="198"/>
      <c r="O63" s="199"/>
      <c r="P63" s="200"/>
      <c r="Q63" s="330"/>
      <c r="R63" s="332"/>
      <c r="S63" s="331"/>
      <c r="T63" s="330"/>
      <c r="U63" s="332"/>
      <c r="V63" s="331"/>
      <c r="W63" s="161" t="s">
        <v>775</v>
      </c>
    </row>
    <row r="64" spans="1:23" ht="28.5" customHeight="1" thickBot="1">
      <c r="A64" s="272" t="s">
        <v>226</v>
      </c>
      <c r="B64" s="272"/>
      <c r="C64" s="273"/>
      <c r="D64" s="274" t="s">
        <v>776</v>
      </c>
      <c r="E64" s="275">
        <v>3</v>
      </c>
      <c r="F64" s="323">
        <v>3</v>
      </c>
      <c r="G64" s="276"/>
      <c r="H64" s="277"/>
      <c r="I64" s="277"/>
      <c r="J64" s="277"/>
      <c r="K64" s="324">
        <v>12</v>
      </c>
      <c r="L64" s="215" t="s">
        <v>411</v>
      </c>
      <c r="M64" s="216"/>
      <c r="N64" s="216"/>
      <c r="O64" s="217"/>
      <c r="P64" s="177"/>
      <c r="Q64" s="155"/>
      <c r="R64" s="219" t="s">
        <v>219</v>
      </c>
      <c r="S64" s="157"/>
      <c r="T64" s="155"/>
      <c r="U64" s="156"/>
      <c r="V64" s="157"/>
      <c r="W64" s="158"/>
    </row>
    <row r="65" spans="1:23" ht="28.5" customHeight="1" thickBot="1">
      <c r="A65" s="272" t="s">
        <v>234</v>
      </c>
      <c r="B65" s="272"/>
      <c r="C65" s="273"/>
      <c r="D65" s="274" t="s">
        <v>777</v>
      </c>
      <c r="E65" s="275">
        <v>21</v>
      </c>
      <c r="F65" s="323">
        <v>21</v>
      </c>
      <c r="G65" s="276"/>
      <c r="H65" s="277"/>
      <c r="I65" s="277"/>
      <c r="J65" s="277"/>
      <c r="K65" s="324">
        <v>12</v>
      </c>
      <c r="L65" s="215" t="s">
        <v>411</v>
      </c>
      <c r="M65" s="216"/>
      <c r="N65" s="216"/>
      <c r="O65" s="217"/>
      <c r="P65" s="177"/>
      <c r="Q65" s="155"/>
      <c r="R65" s="219" t="s">
        <v>219</v>
      </c>
      <c r="S65" s="157"/>
      <c r="T65" s="155"/>
      <c r="U65" s="156"/>
      <c r="V65" s="157"/>
      <c r="W65" s="158"/>
    </row>
    <row r="66" spans="1:23" s="116" customFormat="1" ht="19.5" customHeight="1" thickBot="1">
      <c r="A66" s="863" t="s">
        <v>222</v>
      </c>
      <c r="B66" s="863"/>
      <c r="C66" s="176"/>
      <c r="D66" s="241"/>
      <c r="E66" s="1122">
        <v>60</v>
      </c>
      <c r="F66" s="243"/>
      <c r="G66" s="175"/>
      <c r="H66" s="176"/>
      <c r="I66" s="176"/>
      <c r="J66" s="176"/>
      <c r="K66" s="177"/>
      <c r="L66" s="178"/>
      <c r="M66" s="179"/>
      <c r="N66" s="180"/>
      <c r="O66" s="181"/>
      <c r="P66" s="182"/>
      <c r="Q66" s="120"/>
      <c r="R66" s="120"/>
      <c r="S66" s="120"/>
      <c r="T66" s="120"/>
      <c r="U66" s="120"/>
      <c r="V66" s="120"/>
      <c r="W66" s="120"/>
    </row>
    <row r="67" spans="1:23" s="116" customFormat="1">
      <c r="P67" s="120"/>
      <c r="Q67" s="183" t="s">
        <v>223</v>
      </c>
      <c r="R67" s="120"/>
      <c r="S67" s="120"/>
      <c r="T67" s="120"/>
      <c r="U67" s="120"/>
      <c r="V67" s="120"/>
      <c r="W67" s="120"/>
    </row>
    <row r="68" spans="1:23" s="116" customFormat="1">
      <c r="A68" s="244" t="s">
        <v>308</v>
      </c>
      <c r="B68" s="184"/>
      <c r="C68" s="184"/>
      <c r="D68" s="244" t="s">
        <v>309</v>
      </c>
      <c r="E68" s="244"/>
      <c r="F68" s="244"/>
      <c r="M68" s="245"/>
      <c r="N68" s="245"/>
      <c r="P68" s="120"/>
      <c r="Q68" s="183" t="s">
        <v>407</v>
      </c>
      <c r="R68" s="120"/>
      <c r="S68" s="120"/>
      <c r="T68" s="120"/>
      <c r="U68" s="120"/>
      <c r="V68" s="120"/>
      <c r="W68" s="120"/>
    </row>
    <row r="69" spans="1:23" s="116" customFormat="1">
      <c r="A69" s="244" t="s">
        <v>311</v>
      </c>
      <c r="B69" s="184"/>
      <c r="C69" s="184"/>
      <c r="D69" s="244" t="s">
        <v>312</v>
      </c>
      <c r="E69" s="244"/>
      <c r="F69" s="244"/>
      <c r="M69" s="245"/>
      <c r="N69" s="245"/>
    </row>
    <row r="70" spans="1:23" s="116" customFormat="1"/>
    <row r="71" spans="1:23" s="116" customFormat="1"/>
    <row r="72" spans="1:23" s="116" customFormat="1"/>
    <row r="73" spans="1:23" s="116" customFormat="1"/>
  </sheetData>
  <mergeCells count="59">
    <mergeCell ref="Q47:S47"/>
    <mergeCell ref="T47:V47"/>
    <mergeCell ref="W47:W48"/>
    <mergeCell ref="A66:B66"/>
    <mergeCell ref="A38:B38"/>
    <mergeCell ref="D43:O43"/>
    <mergeCell ref="A44:B44"/>
    <mergeCell ref="Q46:W46"/>
    <mergeCell ref="C47:C48"/>
    <mergeCell ref="D47:D48"/>
    <mergeCell ref="E47:E48"/>
    <mergeCell ref="F47:F48"/>
    <mergeCell ref="G47:G48"/>
    <mergeCell ref="H47:H48"/>
    <mergeCell ref="I47:I48"/>
    <mergeCell ref="J47:J48"/>
    <mergeCell ref="K47:K48"/>
    <mergeCell ref="L47:O47"/>
    <mergeCell ref="P47:P48"/>
    <mergeCell ref="G34:G35"/>
    <mergeCell ref="H34:H35"/>
    <mergeCell ref="I34:I35"/>
    <mergeCell ref="J34:J35"/>
    <mergeCell ref="K34:K35"/>
    <mergeCell ref="Q24:W24"/>
    <mergeCell ref="C25:C26"/>
    <mergeCell ref="D25:D26"/>
    <mergeCell ref="E25:E26"/>
    <mergeCell ref="F25:F26"/>
    <mergeCell ref="G25:G26"/>
    <mergeCell ref="H25:H26"/>
    <mergeCell ref="I25:I26"/>
    <mergeCell ref="J25:J26"/>
    <mergeCell ref="K25:K26"/>
    <mergeCell ref="L25:O25"/>
    <mergeCell ref="P25:P26"/>
    <mergeCell ref="Q25:S25"/>
    <mergeCell ref="T25:V25"/>
    <mergeCell ref="W25:W26"/>
    <mergeCell ref="Q7:S7"/>
    <mergeCell ref="T7:V7"/>
    <mergeCell ref="W7:W8"/>
    <mergeCell ref="A16:B16"/>
    <mergeCell ref="A23:B23"/>
    <mergeCell ref="A1:P1"/>
    <mergeCell ref="D3:O3"/>
    <mergeCell ref="A4:B4"/>
    <mergeCell ref="Q6:W6"/>
    <mergeCell ref="C7:C8"/>
    <mergeCell ref="D7:D8"/>
    <mergeCell ref="E7:E8"/>
    <mergeCell ref="F7:F8"/>
    <mergeCell ref="G7:G8"/>
    <mergeCell ref="H7:H8"/>
    <mergeCell ref="I7:I8"/>
    <mergeCell ref="J7:J8"/>
    <mergeCell ref="K7:K8"/>
    <mergeCell ref="L7:O7"/>
    <mergeCell ref="P7:P8"/>
  </mergeCells>
  <pageMargins left="0.7" right="0.7" top="0.75" bottom="0.75" header="0.51180555555555496" footer="0.51180555555555496"/>
  <pageSetup paperSize="9" firstPageNumber="0" fitToHeight="0" orientation="landscape" horizontalDpi="300" verticalDpi="300"/>
  <rowBreaks count="2" manualBreakCount="2">
    <brk id="21" max="16383" man="1"/>
    <brk id="42" max="16383" man="1"/>
  </rowBreaks>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6"/>
  <sheetViews>
    <sheetView showGridLines="0" zoomScale="70" zoomScaleNormal="70" workbookViewId="0">
      <selection activeCell="A2" sqref="A2"/>
    </sheetView>
  </sheetViews>
  <sheetFormatPr baseColWidth="10" defaultColWidth="16.28515625" defaultRowHeight="15.4" customHeight="1"/>
  <cols>
    <col min="1" max="1" width="99.5703125" style="692" customWidth="1"/>
    <col min="2" max="2" width="16.28515625" style="692" customWidth="1"/>
    <col min="3" max="16384" width="16.28515625" style="692"/>
  </cols>
  <sheetData>
    <row r="1" spans="1:1" ht="36.4" customHeight="1">
      <c r="A1" s="765" t="s">
        <v>844</v>
      </c>
    </row>
    <row r="2" spans="1:1" ht="16.350000000000001" customHeight="1">
      <c r="A2" s="749"/>
    </row>
    <row r="3" spans="1:1" ht="15.4" customHeight="1">
      <c r="A3" s="730"/>
    </row>
    <row r="4" spans="1:1" ht="21.4" customHeight="1">
      <c r="A4" s="766" t="s">
        <v>1</v>
      </c>
    </row>
    <row r="5" spans="1:1" ht="16.350000000000001" customHeight="1">
      <c r="A5" s="750"/>
    </row>
    <row r="6" spans="1:1" ht="16.350000000000001" customHeight="1">
      <c r="A6" s="767" t="s">
        <v>824</v>
      </c>
    </row>
    <row r="7" spans="1:1" ht="15.4" customHeight="1">
      <c r="A7" s="730"/>
    </row>
    <row r="8" spans="1:1" ht="21.4" customHeight="1">
      <c r="A8" s="766" t="s">
        <v>20</v>
      </c>
    </row>
    <row r="9" spans="1:1" ht="21.4" customHeight="1">
      <c r="A9" s="751"/>
    </row>
    <row r="10" spans="1:1" ht="16.350000000000001" customHeight="1">
      <c r="A10" s="752"/>
    </row>
    <row r="11" spans="1:1" ht="16.350000000000001" customHeight="1">
      <c r="A11" s="768" t="s">
        <v>2</v>
      </c>
    </row>
    <row r="12" spans="1:1" ht="14.45" customHeight="1">
      <c r="A12" s="772" t="s">
        <v>3</v>
      </c>
    </row>
    <row r="13" spans="1:1" ht="16.350000000000001" customHeight="1">
      <c r="A13" s="754"/>
    </row>
    <row r="14" spans="1:1" ht="16.350000000000001" customHeight="1">
      <c r="A14" s="769" t="s">
        <v>4</v>
      </c>
    </row>
    <row r="15" spans="1:1" ht="30.4" customHeight="1">
      <c r="A15" s="770" t="s">
        <v>21</v>
      </c>
    </row>
    <row r="16" spans="1:1" ht="15.4" customHeight="1">
      <c r="A16" s="773" t="s">
        <v>6</v>
      </c>
    </row>
    <row r="17" spans="1:1" ht="12.4" customHeight="1">
      <c r="A17" s="755"/>
    </row>
    <row r="18" spans="1:1" ht="16.350000000000001" customHeight="1">
      <c r="A18" s="769" t="s">
        <v>7</v>
      </c>
    </row>
    <row r="19" spans="1:1" ht="16.350000000000001" customHeight="1">
      <c r="A19" s="770" t="s">
        <v>8</v>
      </c>
    </row>
    <row r="20" spans="1:1" ht="15.4" customHeight="1">
      <c r="A20" s="773" t="s">
        <v>6</v>
      </c>
    </row>
    <row r="21" spans="1:1" ht="16.350000000000001" customHeight="1">
      <c r="A21" s="756"/>
    </row>
    <row r="22" spans="1:1" ht="16.350000000000001" customHeight="1">
      <c r="A22" s="769" t="s">
        <v>9</v>
      </c>
    </row>
    <row r="23" spans="1:1" ht="16.350000000000001" customHeight="1">
      <c r="A23" s="768" t="s">
        <v>10</v>
      </c>
    </row>
    <row r="24" spans="1:1" ht="15.4" customHeight="1">
      <c r="A24" s="774" t="s">
        <v>6</v>
      </c>
    </row>
    <row r="25" spans="1:1" ht="15.4" customHeight="1">
      <c r="A25" s="757"/>
    </row>
    <row r="26" spans="1:1" ht="16.350000000000001" customHeight="1">
      <c r="A26" s="768" t="s">
        <v>11</v>
      </c>
    </row>
    <row r="27" spans="1:1" ht="14.45" customHeight="1">
      <c r="A27" s="772" t="s">
        <v>12</v>
      </c>
    </row>
    <row r="28" spans="1:1" ht="15.4" customHeight="1">
      <c r="A28" s="758"/>
    </row>
    <row r="29" spans="1:1" ht="12.4" customHeight="1">
      <c r="A29" s="759"/>
    </row>
    <row r="30" spans="1:1" ht="16.350000000000001" customHeight="1">
      <c r="A30" s="769" t="s">
        <v>13</v>
      </c>
    </row>
    <row r="31" spans="1:1" ht="16.350000000000001" customHeight="1">
      <c r="A31" s="768" t="s">
        <v>14</v>
      </c>
    </row>
    <row r="32" spans="1:1" ht="15.4" customHeight="1">
      <c r="A32" s="773" t="s">
        <v>15</v>
      </c>
    </row>
    <row r="33" spans="1:1" ht="16.350000000000001" customHeight="1">
      <c r="A33" s="768" t="s">
        <v>16</v>
      </c>
    </row>
    <row r="34" spans="1:1" ht="15.4" customHeight="1">
      <c r="A34" s="773" t="s">
        <v>17</v>
      </c>
    </row>
    <row r="35" spans="1:1" ht="16.350000000000001" customHeight="1">
      <c r="A35" s="768" t="s">
        <v>18</v>
      </c>
    </row>
    <row r="36" spans="1:1" ht="15.4" customHeight="1">
      <c r="A36" s="773" t="s">
        <v>19</v>
      </c>
    </row>
    <row r="37" spans="1:1" ht="15.4" customHeight="1">
      <c r="A37" s="760"/>
    </row>
    <row r="38" spans="1:1" ht="15.4" customHeight="1">
      <c r="A38" s="730"/>
    </row>
    <row r="39" spans="1:1" ht="15.4" customHeight="1">
      <c r="A39" s="761"/>
    </row>
    <row r="40" spans="1:1" ht="16.350000000000001" customHeight="1">
      <c r="A40" s="771" t="s">
        <v>22</v>
      </c>
    </row>
    <row r="41" spans="1:1" ht="16.350000000000001" customHeight="1">
      <c r="A41" s="768" t="s">
        <v>23</v>
      </c>
    </row>
    <row r="42" spans="1:1" ht="15.4" customHeight="1">
      <c r="A42" s="775" t="s">
        <v>24</v>
      </c>
    </row>
    <row r="43" spans="1:1" ht="16.350000000000001" customHeight="1">
      <c r="A43" s="768" t="s">
        <v>25</v>
      </c>
    </row>
    <row r="44" spans="1:1" ht="15.4" customHeight="1">
      <c r="A44" s="776" t="s">
        <v>26</v>
      </c>
    </row>
    <row r="45" spans="1:1" ht="15.4" customHeight="1">
      <c r="A45" s="731"/>
    </row>
    <row r="46" spans="1:1" ht="15.4" customHeight="1">
      <c r="A46" s="731"/>
    </row>
    <row r="47" spans="1:1" ht="16.350000000000001" customHeight="1">
      <c r="A47" s="771" t="s">
        <v>27</v>
      </c>
    </row>
    <row r="48" spans="1:1" ht="16.350000000000001" customHeight="1">
      <c r="A48" s="768" t="s">
        <v>28</v>
      </c>
    </row>
    <row r="49" spans="1:1" ht="15.4" customHeight="1">
      <c r="A49" s="775" t="s">
        <v>24</v>
      </c>
    </row>
    <row r="50" spans="1:1" ht="16.350000000000001" customHeight="1">
      <c r="A50" s="768" t="s">
        <v>29</v>
      </c>
    </row>
    <row r="51" spans="1:1" ht="16.350000000000001" customHeight="1">
      <c r="A51" s="753" t="s">
        <v>845</v>
      </c>
    </row>
    <row r="52" spans="1:1" ht="15.4" customHeight="1">
      <c r="A52" s="762"/>
    </row>
    <row r="53" spans="1:1" ht="16.350000000000001" customHeight="1">
      <c r="A53" s="768" t="s">
        <v>25</v>
      </c>
    </row>
    <row r="54" spans="1:1" ht="15.4" customHeight="1">
      <c r="A54" s="763"/>
    </row>
    <row r="55" spans="1:1" ht="15.4" customHeight="1">
      <c r="A55" s="763"/>
    </row>
    <row r="56" spans="1:1" ht="12.4" customHeight="1">
      <c r="A56" s="764"/>
    </row>
  </sheetData>
  <pageMargins left="1" right="1" top="1" bottom="1" header="0.25" footer="0.25"/>
  <pageSetup scale="71" orientation="portrait" horizontalDpi="4294967295" verticalDpi="4294967295"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1:AMJ92"/>
  <sheetViews>
    <sheetView showGridLines="0" topLeftCell="A47" zoomScaleNormal="100" workbookViewId="0">
      <selection activeCell="A45" sqref="A45"/>
    </sheetView>
  </sheetViews>
  <sheetFormatPr baseColWidth="10" defaultColWidth="12" defaultRowHeight="15"/>
  <cols>
    <col min="1" max="4" width="12" style="69"/>
    <col min="5" max="5" width="13.140625" style="69" customWidth="1"/>
    <col min="6" max="1024" width="12" style="69"/>
  </cols>
  <sheetData>
    <row r="1" spans="1:16">
      <c r="G1" s="70"/>
      <c r="H1" s="70"/>
      <c r="I1" s="70"/>
      <c r="J1" s="70"/>
      <c r="K1" s="70"/>
      <c r="L1" s="70"/>
      <c r="M1" s="70"/>
      <c r="N1" s="70"/>
      <c r="O1" s="70"/>
      <c r="P1" s="70"/>
    </row>
    <row r="2" spans="1:16">
      <c r="G2" s="71" t="s">
        <v>67</v>
      </c>
      <c r="H2" s="71"/>
      <c r="I2" s="71"/>
      <c r="J2" s="70"/>
      <c r="K2" s="70"/>
      <c r="L2" s="70"/>
      <c r="M2" s="70"/>
      <c r="N2" s="70"/>
      <c r="O2" s="70"/>
      <c r="P2" s="70"/>
    </row>
    <row r="3" spans="1:16" ht="15.75">
      <c r="G3" s="72" t="s">
        <v>68</v>
      </c>
      <c r="H3" s="72"/>
      <c r="I3" s="72"/>
      <c r="J3" s="72"/>
      <c r="K3" s="72"/>
      <c r="L3" s="72"/>
      <c r="M3" s="72"/>
      <c r="N3" s="70"/>
      <c r="O3" s="70"/>
      <c r="P3" s="70"/>
    </row>
    <row r="4" spans="1:16">
      <c r="G4" s="70" t="s">
        <v>69</v>
      </c>
      <c r="H4" s="70"/>
      <c r="I4" s="70"/>
      <c r="J4" s="70"/>
      <c r="K4" s="70"/>
      <c r="L4" s="70"/>
      <c r="M4" s="70"/>
      <c r="N4" s="70"/>
      <c r="O4" s="70"/>
      <c r="P4" s="70"/>
    </row>
    <row r="5" spans="1:16">
      <c r="G5" s="70"/>
      <c r="H5" s="70"/>
      <c r="I5" s="70"/>
      <c r="J5" s="70"/>
      <c r="K5" s="70"/>
      <c r="L5" s="70"/>
      <c r="M5" s="70"/>
      <c r="N5" s="70"/>
      <c r="O5" s="70"/>
      <c r="P5" s="70"/>
    </row>
    <row r="6" spans="1:16">
      <c r="G6" s="70"/>
      <c r="H6" s="70"/>
      <c r="I6" s="70"/>
      <c r="J6" s="70"/>
      <c r="K6" s="70"/>
      <c r="L6" s="70"/>
      <c r="M6" s="70"/>
      <c r="N6" s="70"/>
      <c r="O6" s="70"/>
      <c r="P6" s="70"/>
    </row>
    <row r="7" spans="1:16">
      <c r="G7" s="70"/>
      <c r="H7" s="70"/>
      <c r="I7" s="70"/>
      <c r="J7" s="70"/>
      <c r="K7" s="70"/>
      <c r="L7" s="70"/>
      <c r="M7" s="70"/>
      <c r="N7" s="70"/>
      <c r="O7" s="70"/>
      <c r="P7" s="70"/>
    </row>
    <row r="8" spans="1:16">
      <c r="B8" s="73" t="s">
        <v>70</v>
      </c>
      <c r="C8" s="74"/>
      <c r="D8" s="75"/>
      <c r="E8" s="76"/>
      <c r="G8" s="70"/>
      <c r="H8" s="70"/>
      <c r="I8" s="70"/>
      <c r="J8" s="70"/>
      <c r="K8" s="70"/>
      <c r="L8" s="70"/>
      <c r="M8" s="70"/>
      <c r="N8" s="70"/>
      <c r="O8" s="70"/>
      <c r="P8" s="70"/>
    </row>
    <row r="9" spans="1:16" s="77" customFormat="1">
      <c r="B9" s="78" t="s">
        <v>71</v>
      </c>
      <c r="C9" s="79"/>
      <c r="D9" s="80"/>
      <c r="E9" s="81"/>
      <c r="F9" s="80"/>
    </row>
    <row r="10" spans="1:16">
      <c r="B10" s="82" t="s">
        <v>72</v>
      </c>
      <c r="C10" s="83" t="s">
        <v>73</v>
      </c>
      <c r="D10" s="70"/>
      <c r="E10" s="84"/>
      <c r="F10" s="70"/>
      <c r="G10" s="85" t="s">
        <v>74</v>
      </c>
      <c r="H10" s="85"/>
      <c r="I10" s="85"/>
      <c r="J10" s="85"/>
    </row>
    <row r="11" spans="1:16">
      <c r="B11" s="82" t="s">
        <v>75</v>
      </c>
      <c r="C11" s="70"/>
      <c r="D11" s="70"/>
      <c r="E11" s="84"/>
      <c r="F11" s="70"/>
    </row>
    <row r="12" spans="1:16">
      <c r="B12" s="82" t="s">
        <v>76</v>
      </c>
      <c r="C12" s="83"/>
      <c r="D12" s="70"/>
      <c r="E12" s="84"/>
      <c r="F12" s="70"/>
    </row>
    <row r="13" spans="1:16">
      <c r="B13" s="82" t="s">
        <v>77</v>
      </c>
      <c r="C13" s="70"/>
      <c r="D13" s="70"/>
      <c r="E13" s="84"/>
      <c r="F13" s="70"/>
    </row>
    <row r="14" spans="1:16">
      <c r="B14" s="86" t="s">
        <v>78</v>
      </c>
      <c r="C14" s="87"/>
      <c r="D14" s="88"/>
      <c r="E14" s="89"/>
      <c r="F14" s="70"/>
    </row>
    <row r="15" spans="1:16">
      <c r="B15" s="70"/>
      <c r="C15" s="70"/>
      <c r="D15" s="70"/>
      <c r="E15" s="70"/>
      <c r="F15" s="70"/>
    </row>
    <row r="16" spans="1:16" s="91" customFormat="1">
      <c r="A16" s="90" t="s">
        <v>79</v>
      </c>
      <c r="B16" s="90"/>
      <c r="C16" s="90"/>
      <c r="D16" s="90"/>
      <c r="E16" s="90"/>
      <c r="F16" s="90"/>
    </row>
    <row r="17" spans="1:6" s="91" customFormat="1">
      <c r="A17" s="92" t="s">
        <v>80</v>
      </c>
      <c r="B17" s="90"/>
      <c r="C17" s="90"/>
      <c r="D17" s="90"/>
      <c r="E17" s="90"/>
      <c r="F17" s="90"/>
    </row>
    <row r="18" spans="1:6" s="91" customFormat="1">
      <c r="A18" s="69" t="s">
        <v>81</v>
      </c>
      <c r="B18" s="90"/>
      <c r="C18" s="90"/>
      <c r="D18" s="90"/>
      <c r="E18" s="90"/>
      <c r="F18" s="90"/>
    </row>
    <row r="19" spans="1:6" s="91" customFormat="1">
      <c r="A19" s="69" t="s">
        <v>82</v>
      </c>
      <c r="B19" s="90"/>
      <c r="C19" s="90"/>
      <c r="D19" s="90"/>
      <c r="E19" s="90"/>
      <c r="F19" s="90"/>
    </row>
    <row r="20" spans="1:6" s="91" customFormat="1">
      <c r="A20" s="69" t="s">
        <v>83</v>
      </c>
      <c r="B20" s="90"/>
      <c r="C20" s="90"/>
      <c r="D20" s="90"/>
      <c r="E20" s="90"/>
      <c r="F20" s="90"/>
    </row>
    <row r="21" spans="1:6" s="91" customFormat="1">
      <c r="A21" s="69"/>
      <c r="B21" s="90"/>
      <c r="C21" s="90"/>
      <c r="D21" s="90"/>
      <c r="E21" s="90"/>
      <c r="F21" s="90"/>
    </row>
    <row r="22" spans="1:6" s="95" customFormat="1">
      <c r="A22" s="93" t="s">
        <v>84</v>
      </c>
      <c r="B22" s="94"/>
      <c r="C22" s="94"/>
      <c r="D22" s="94"/>
      <c r="E22" s="94"/>
      <c r="F22" s="94"/>
    </row>
    <row r="24" spans="1:6" s="92" customFormat="1">
      <c r="A24" s="92" t="s">
        <v>85</v>
      </c>
    </row>
    <row r="25" spans="1:6" s="96" customFormat="1">
      <c r="A25" s="96" t="s">
        <v>86</v>
      </c>
    </row>
    <row r="26" spans="1:6" s="96" customFormat="1">
      <c r="A26" s="96" t="s">
        <v>87</v>
      </c>
    </row>
    <row r="27" spans="1:6" s="96" customFormat="1"/>
    <row r="28" spans="1:6" s="93" customFormat="1">
      <c r="A28" s="97" t="s">
        <v>88</v>
      </c>
    </row>
    <row r="29" spans="1:6" s="93" customFormat="1">
      <c r="A29" s="97"/>
    </row>
    <row r="30" spans="1:6" s="92" customFormat="1">
      <c r="A30" s="92" t="s">
        <v>89</v>
      </c>
    </row>
    <row r="31" spans="1:6" s="96" customFormat="1">
      <c r="A31" s="98" t="s">
        <v>90</v>
      </c>
    </row>
    <row r="32" spans="1:6" s="96" customFormat="1">
      <c r="A32" s="98" t="s">
        <v>91</v>
      </c>
    </row>
    <row r="33" spans="1:8" s="96" customFormat="1">
      <c r="A33" s="98"/>
    </row>
    <row r="34" spans="1:8" s="92" customFormat="1">
      <c r="A34" s="92" t="s">
        <v>92</v>
      </c>
    </row>
    <row r="36" spans="1:8">
      <c r="A36" s="99" t="s">
        <v>93</v>
      </c>
      <c r="B36" s="99"/>
      <c r="C36" s="99"/>
      <c r="D36" s="96"/>
      <c r="E36" s="96"/>
      <c r="F36" s="96"/>
      <c r="G36" s="96"/>
      <c r="H36" s="96"/>
    </row>
    <row r="37" spans="1:8">
      <c r="A37" s="96"/>
      <c r="B37" s="96"/>
      <c r="C37" s="96"/>
      <c r="D37" s="96"/>
      <c r="E37" s="96"/>
      <c r="F37" s="96"/>
      <c r="G37" s="96"/>
      <c r="H37" s="96"/>
    </row>
    <row r="38" spans="1:8">
      <c r="A38" s="93" t="s">
        <v>94</v>
      </c>
      <c r="B38" s="93"/>
      <c r="C38" s="93"/>
      <c r="D38" s="93"/>
      <c r="E38" s="93"/>
      <c r="F38" s="93"/>
      <c r="G38" s="93"/>
    </row>
    <row r="39" spans="1:8">
      <c r="A39" s="93"/>
      <c r="B39" s="93"/>
      <c r="C39" s="93"/>
      <c r="D39" s="93"/>
      <c r="E39" s="93"/>
      <c r="F39" s="100"/>
      <c r="G39" s="93"/>
    </row>
    <row r="40" spans="1:8">
      <c r="A40" s="93" t="s">
        <v>95</v>
      </c>
      <c r="B40" s="93"/>
      <c r="C40" s="93"/>
      <c r="D40" s="93"/>
      <c r="E40" s="93"/>
      <c r="F40" s="93"/>
      <c r="G40" s="93"/>
    </row>
    <row r="41" spans="1:8">
      <c r="A41" s="93"/>
      <c r="B41" s="93"/>
      <c r="C41" s="93"/>
      <c r="D41" s="93"/>
      <c r="E41" s="93"/>
      <c r="F41" s="93"/>
      <c r="G41" s="93"/>
    </row>
    <row r="42" spans="1:8" s="91" customFormat="1">
      <c r="A42" s="90" t="s">
        <v>96</v>
      </c>
      <c r="B42" s="90"/>
      <c r="C42" s="90"/>
      <c r="D42" s="90"/>
      <c r="E42" s="90"/>
      <c r="F42" s="90"/>
    </row>
    <row r="44" spans="1:8" s="93" customFormat="1">
      <c r="A44" s="93" t="s">
        <v>97</v>
      </c>
    </row>
    <row r="45" spans="1:8" s="101" customFormat="1">
      <c r="A45" s="101" t="s">
        <v>98</v>
      </c>
    </row>
    <row r="46" spans="1:8" s="101" customFormat="1"/>
    <row r="47" spans="1:8">
      <c r="A47" s="69" t="s">
        <v>99</v>
      </c>
    </row>
    <row r="48" spans="1:8" s="101" customFormat="1"/>
    <row r="50" spans="1:6" s="93" customFormat="1">
      <c r="A50" s="93" t="s">
        <v>100</v>
      </c>
    </row>
    <row r="51" spans="1:6" s="101" customFormat="1"/>
    <row r="53" spans="1:6" s="93" customFormat="1">
      <c r="A53" s="93" t="s">
        <v>101</v>
      </c>
    </row>
    <row r="54" spans="1:6" s="101" customFormat="1"/>
    <row r="56" spans="1:6">
      <c r="A56" s="69" t="s">
        <v>102</v>
      </c>
    </row>
    <row r="58" spans="1:6" s="98" customFormat="1">
      <c r="A58" s="102" t="s">
        <v>103</v>
      </c>
      <c r="B58" s="103"/>
      <c r="C58" s="103"/>
      <c r="D58" s="104" t="s">
        <v>104</v>
      </c>
      <c r="E58" s="105"/>
      <c r="F58" s="106"/>
    </row>
    <row r="59" spans="1:6">
      <c r="A59" s="82" t="s">
        <v>105</v>
      </c>
      <c r="B59" s="70"/>
      <c r="C59" s="70"/>
      <c r="D59" s="107"/>
      <c r="E59" s="108"/>
      <c r="F59" s="109"/>
    </row>
    <row r="60" spans="1:6">
      <c r="A60" s="110" t="s">
        <v>106</v>
      </c>
      <c r="B60" s="70"/>
      <c r="C60" s="70"/>
      <c r="D60" s="107"/>
      <c r="E60" s="111"/>
      <c r="F60" s="109"/>
    </row>
    <row r="61" spans="1:6">
      <c r="A61" s="110" t="s">
        <v>107</v>
      </c>
      <c r="B61" s="70"/>
      <c r="C61" s="70"/>
      <c r="D61" s="107"/>
      <c r="E61" s="111"/>
      <c r="F61" s="109"/>
    </row>
    <row r="62" spans="1:6">
      <c r="A62" s="112"/>
      <c r="B62" s="70"/>
      <c r="C62" s="70"/>
      <c r="D62" s="70"/>
      <c r="E62" s="70"/>
      <c r="F62" s="70"/>
    </row>
    <row r="63" spans="1:6" s="93" customFormat="1">
      <c r="A63" s="93" t="s">
        <v>108</v>
      </c>
    </row>
    <row r="64" spans="1:6" s="101" customFormat="1">
      <c r="A64" s="113"/>
    </row>
    <row r="66" spans="1:6" s="91" customFormat="1">
      <c r="A66" s="90" t="s">
        <v>109</v>
      </c>
      <c r="B66" s="90"/>
      <c r="C66" s="90"/>
      <c r="D66" s="90"/>
      <c r="E66" s="90"/>
      <c r="F66" s="90"/>
    </row>
    <row r="68" spans="1:6">
      <c r="A68" s="69" t="s">
        <v>110</v>
      </c>
    </row>
    <row r="69" spans="1:6">
      <c r="A69" s="69" t="s">
        <v>111</v>
      </c>
    </row>
    <row r="70" spans="1:6">
      <c r="A70" s="69" t="s">
        <v>112</v>
      </c>
    </row>
    <row r="72" spans="1:6" s="91" customFormat="1">
      <c r="A72" s="90" t="s">
        <v>113</v>
      </c>
      <c r="B72" s="90"/>
      <c r="C72" s="90"/>
      <c r="D72" s="90"/>
      <c r="E72" s="90"/>
      <c r="F72" s="90"/>
    </row>
    <row r="74" spans="1:6" s="93" customFormat="1">
      <c r="A74" s="93" t="s">
        <v>114</v>
      </c>
    </row>
    <row r="75" spans="1:6" s="93" customFormat="1">
      <c r="A75" s="93" t="s">
        <v>115</v>
      </c>
    </row>
    <row r="76" spans="1:6" s="93" customFormat="1">
      <c r="A76" s="93" t="s">
        <v>116</v>
      </c>
    </row>
    <row r="77" spans="1:6" s="93" customFormat="1">
      <c r="A77" s="93" t="s">
        <v>117</v>
      </c>
    </row>
    <row r="78" spans="1:6" s="93" customFormat="1">
      <c r="A78" s="93" t="s">
        <v>118</v>
      </c>
    </row>
    <row r="79" spans="1:6" s="93" customFormat="1">
      <c r="A79" s="93" t="s">
        <v>119</v>
      </c>
    </row>
    <row r="81" spans="1:6" s="91" customFormat="1">
      <c r="A81" s="90" t="s">
        <v>120</v>
      </c>
      <c r="B81" s="90"/>
      <c r="C81" s="90"/>
      <c r="D81" s="90"/>
      <c r="E81" s="90"/>
      <c r="F81" s="90"/>
    </row>
    <row r="83" spans="1:6">
      <c r="A83" s="69" t="s">
        <v>121</v>
      </c>
    </row>
    <row r="84" spans="1:6">
      <c r="A84" s="114"/>
    </row>
    <row r="85" spans="1:6">
      <c r="A85" s="115" t="s">
        <v>122</v>
      </c>
      <c r="B85" s="115"/>
      <c r="C85" s="115"/>
    </row>
    <row r="87" spans="1:6">
      <c r="A87" s="69" t="s">
        <v>123</v>
      </c>
    </row>
    <row r="88" spans="1:6">
      <c r="A88" s="69" t="s">
        <v>124</v>
      </c>
    </row>
    <row r="90" spans="1:6">
      <c r="A90" s="115" t="s">
        <v>125</v>
      </c>
      <c r="B90" s="115"/>
    </row>
    <row r="92" spans="1:6">
      <c r="A92" s="93" t="s">
        <v>126</v>
      </c>
      <c r="B92" s="93"/>
      <c r="C92" s="93"/>
    </row>
  </sheetData>
  <pageMargins left="0.7" right="0.7" top="0.75" bottom="0.75" header="0.51180555555555496" footer="0.51180555555555496"/>
  <pageSetup paperSize="9" firstPageNumber="0"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showGridLines="0" zoomScale="70" zoomScaleNormal="70" workbookViewId="0">
      <selection activeCell="G19" sqref="G19"/>
    </sheetView>
  </sheetViews>
  <sheetFormatPr baseColWidth="10" defaultColWidth="16.28515625" defaultRowHeight="15.4" customHeight="1"/>
  <cols>
    <col min="1" max="1" width="62.42578125" style="692" customWidth="1"/>
    <col min="2" max="2" width="8.140625" style="692" customWidth="1"/>
    <col min="3" max="3" width="63" style="692" customWidth="1"/>
    <col min="4" max="5" width="17.42578125" style="692" customWidth="1"/>
    <col min="6" max="6" width="16.28515625" style="692" customWidth="1"/>
    <col min="7" max="16384" width="16.28515625" style="692"/>
  </cols>
  <sheetData>
    <row r="1" spans="1:5" ht="18.95" customHeight="1">
      <c r="A1" s="906" t="s">
        <v>825</v>
      </c>
      <c r="B1" s="906"/>
      <c r="C1" s="906"/>
      <c r="D1" s="906"/>
      <c r="E1" s="906"/>
    </row>
    <row r="2" spans="1:5" ht="15.2" customHeight="1">
      <c r="A2" s="907" t="s">
        <v>827</v>
      </c>
      <c r="B2" s="908"/>
      <c r="C2" s="908"/>
      <c r="D2" s="730"/>
      <c r="E2" s="730"/>
    </row>
    <row r="3" spans="1:5" ht="15.2" customHeight="1">
      <c r="A3" s="730"/>
      <c r="B3" s="730"/>
      <c r="C3" s="730"/>
      <c r="D3" s="730"/>
      <c r="E3" s="730"/>
    </row>
    <row r="4" spans="1:5" ht="69.599999999999994" customHeight="1">
      <c r="A4" s="829" t="s">
        <v>854</v>
      </c>
      <c r="B4" s="730"/>
      <c r="C4" s="730"/>
      <c r="D4" s="730"/>
      <c r="E4" s="730"/>
    </row>
    <row r="5" spans="1:5" ht="15.2" customHeight="1">
      <c r="A5" s="730"/>
      <c r="B5" s="730"/>
      <c r="C5" s="730"/>
      <c r="D5" s="730"/>
      <c r="E5" s="730"/>
    </row>
    <row r="6" spans="1:5" ht="15.2" customHeight="1" thickBot="1">
      <c r="A6" s="719"/>
      <c r="B6" s="719"/>
      <c r="C6" s="720" t="s">
        <v>33</v>
      </c>
      <c r="D6" s="730"/>
      <c r="E6" s="730"/>
    </row>
    <row r="7" spans="1:5" ht="15.2" customHeight="1">
      <c r="A7" s="735" t="s">
        <v>830</v>
      </c>
      <c r="B7" s="719"/>
      <c r="C7" s="721" t="s">
        <v>842</v>
      </c>
      <c r="D7" s="730"/>
      <c r="E7" s="730"/>
    </row>
    <row r="8" spans="1:5" ht="15.2" customHeight="1">
      <c r="A8" s="736" t="s">
        <v>831</v>
      </c>
      <c r="B8" s="719"/>
      <c r="C8" s="722" t="s">
        <v>37</v>
      </c>
      <c r="D8" s="730"/>
      <c r="E8" s="730"/>
    </row>
    <row r="9" spans="1:5" ht="15.2" customHeight="1">
      <c r="A9" s="736" t="s">
        <v>832</v>
      </c>
      <c r="B9" s="719"/>
      <c r="C9" s="722" t="s">
        <v>836</v>
      </c>
      <c r="D9" s="730"/>
      <c r="E9" s="730"/>
    </row>
    <row r="10" spans="1:5" ht="15.2" customHeight="1">
      <c r="A10" s="736" t="s">
        <v>833</v>
      </c>
      <c r="B10" s="719"/>
      <c r="C10" s="723"/>
      <c r="D10" s="730"/>
      <c r="E10" s="730"/>
    </row>
    <row r="11" spans="1:5" ht="15.2" customHeight="1">
      <c r="A11" s="736" t="s">
        <v>834</v>
      </c>
      <c r="B11" s="719"/>
      <c r="C11" s="748" t="s">
        <v>843</v>
      </c>
      <c r="D11" s="730"/>
      <c r="E11" s="730"/>
    </row>
    <row r="12" spans="1:5" ht="15.2" customHeight="1" thickBot="1">
      <c r="A12" s="737" t="s">
        <v>835</v>
      </c>
      <c r="B12" s="719"/>
      <c r="C12" s="722" t="s">
        <v>828</v>
      </c>
      <c r="D12" s="730"/>
      <c r="E12" s="730"/>
    </row>
    <row r="13" spans="1:5" ht="15.2" customHeight="1">
      <c r="A13" s="719"/>
      <c r="B13" s="719"/>
      <c r="C13" s="722" t="s">
        <v>837</v>
      </c>
      <c r="D13" s="730"/>
      <c r="E13" s="730"/>
    </row>
    <row r="14" spans="1:5" ht="15.2" customHeight="1" thickBot="1">
      <c r="A14" s="719"/>
      <c r="B14" s="719"/>
      <c r="C14" s="738"/>
      <c r="D14" s="730"/>
      <c r="E14" s="730"/>
    </row>
    <row r="15" spans="1:5" ht="15.2" customHeight="1" thickBot="1">
      <c r="A15" s="719"/>
      <c r="B15" s="719"/>
      <c r="C15" s="719"/>
      <c r="D15" s="730"/>
      <c r="E15" s="730"/>
    </row>
    <row r="16" spans="1:5" ht="15.2" customHeight="1">
      <c r="A16" s="739" t="s">
        <v>56</v>
      </c>
      <c r="B16" s="724"/>
      <c r="C16" s="725"/>
      <c r="D16" s="730"/>
      <c r="E16" s="730"/>
    </row>
    <row r="17" spans="1:5" ht="15.2" customHeight="1">
      <c r="A17" s="694" t="s">
        <v>57</v>
      </c>
      <c r="B17" s="719"/>
      <c r="C17" s="726"/>
      <c r="D17" s="730"/>
      <c r="E17" s="730"/>
    </row>
    <row r="18" spans="1:5" ht="15.2" customHeight="1">
      <c r="A18" s="903" t="s">
        <v>829</v>
      </c>
      <c r="B18" s="904"/>
      <c r="C18" s="905"/>
      <c r="D18" s="730"/>
      <c r="E18" s="730"/>
    </row>
    <row r="19" spans="1:5" ht="15.2" customHeight="1">
      <c r="A19" s="909" t="s">
        <v>838</v>
      </c>
      <c r="B19" s="910"/>
      <c r="C19" s="911"/>
      <c r="D19" s="730"/>
      <c r="E19" s="730"/>
    </row>
    <row r="20" spans="1:5" ht="15.2" customHeight="1">
      <c r="A20" s="740"/>
      <c r="B20" s="732"/>
      <c r="C20" s="741"/>
      <c r="D20" s="730"/>
      <c r="E20" s="730"/>
    </row>
    <row r="21" spans="1:5" ht="15.2" customHeight="1">
      <c r="A21" s="903" t="s">
        <v>839</v>
      </c>
      <c r="B21" s="904"/>
      <c r="C21" s="905"/>
      <c r="D21" s="730"/>
      <c r="E21" s="730"/>
    </row>
    <row r="22" spans="1:5" ht="15.2" customHeight="1">
      <c r="A22" s="742"/>
      <c r="B22" s="732"/>
      <c r="C22" s="741"/>
      <c r="D22" s="730"/>
      <c r="E22" s="730"/>
    </row>
    <row r="23" spans="1:5" ht="15.2" customHeight="1">
      <c r="A23" s="694" t="s">
        <v>840</v>
      </c>
      <c r="B23" s="719"/>
      <c r="C23" s="726"/>
      <c r="D23" s="730"/>
      <c r="E23" s="730"/>
    </row>
    <row r="24" spans="1:5" ht="15.2" customHeight="1">
      <c r="A24" s="727" t="s">
        <v>54</v>
      </c>
      <c r="B24" s="719"/>
      <c r="C24" s="726"/>
      <c r="D24" s="730"/>
      <c r="E24" s="730"/>
    </row>
    <row r="25" spans="1:5" ht="15.2" customHeight="1">
      <c r="A25" s="747" t="s">
        <v>826</v>
      </c>
      <c r="B25" s="719"/>
      <c r="C25" s="726"/>
      <c r="D25" s="730"/>
      <c r="E25" s="730"/>
    </row>
    <row r="26" spans="1:5" ht="15.2" customHeight="1" thickBot="1">
      <c r="A26" s="743" t="s">
        <v>60</v>
      </c>
      <c r="B26" s="744"/>
      <c r="C26" s="745"/>
      <c r="D26" s="730"/>
      <c r="E26" s="730"/>
    </row>
    <row r="27" spans="1:5" ht="15.2" customHeight="1">
      <c r="A27" s="733"/>
      <c r="B27" s="719"/>
      <c r="C27" s="719"/>
      <c r="D27" s="730"/>
      <c r="E27" s="730"/>
    </row>
    <row r="28" spans="1:5" ht="15.2" customHeight="1" thickBot="1">
      <c r="A28" s="719"/>
      <c r="B28" s="719"/>
      <c r="C28" s="719"/>
      <c r="D28" s="730"/>
      <c r="E28" s="730"/>
    </row>
    <row r="29" spans="1:5" ht="15.2" customHeight="1">
      <c r="A29" s="739" t="s">
        <v>61</v>
      </c>
      <c r="B29" s="724"/>
      <c r="C29" s="725"/>
      <c r="D29" s="730"/>
      <c r="E29" s="730"/>
    </row>
    <row r="30" spans="1:5" ht="15.2" customHeight="1">
      <c r="A30" s="746"/>
      <c r="B30" s="719"/>
      <c r="C30" s="726"/>
      <c r="D30" s="730"/>
      <c r="E30" s="730"/>
    </row>
    <row r="31" spans="1:5" ht="15.2" customHeight="1">
      <c r="A31" s="903" t="s">
        <v>841</v>
      </c>
      <c r="B31" s="904"/>
      <c r="C31" s="905"/>
      <c r="D31" s="730"/>
      <c r="E31" s="730"/>
    </row>
    <row r="32" spans="1:5" ht="15.2" customHeight="1">
      <c r="A32" s="746"/>
      <c r="B32" s="719"/>
      <c r="C32" s="726"/>
      <c r="D32" s="730"/>
      <c r="E32" s="730"/>
    </row>
    <row r="33" spans="1:5" ht="15.2" customHeight="1">
      <c r="A33" s="694" t="s">
        <v>63</v>
      </c>
      <c r="B33" s="719"/>
      <c r="C33" s="717" t="s">
        <v>64</v>
      </c>
      <c r="D33" s="730"/>
      <c r="E33" s="730"/>
    </row>
    <row r="34" spans="1:5" ht="15.2" customHeight="1" thickBot="1">
      <c r="A34" s="716" t="s">
        <v>65</v>
      </c>
      <c r="B34" s="744"/>
      <c r="C34" s="718" t="s">
        <v>66</v>
      </c>
      <c r="D34" s="730"/>
      <c r="E34" s="730"/>
    </row>
    <row r="35" spans="1:5" ht="15.2" customHeight="1">
      <c r="A35" s="719"/>
      <c r="B35" s="719"/>
      <c r="C35" s="719"/>
      <c r="D35" s="730"/>
      <c r="E35" s="730"/>
    </row>
    <row r="36" spans="1:5" ht="15.2" customHeight="1">
      <c r="A36" s="730"/>
      <c r="B36" s="730"/>
      <c r="C36" s="730"/>
      <c r="D36" s="730"/>
      <c r="E36" s="730"/>
    </row>
    <row r="37" spans="1:5" ht="15.2" customHeight="1">
      <c r="A37" s="730"/>
      <c r="B37" s="730"/>
      <c r="C37" s="730"/>
      <c r="D37" s="730"/>
      <c r="E37" s="730"/>
    </row>
    <row r="38" spans="1:5" ht="15.2" customHeight="1">
      <c r="A38" s="730"/>
      <c r="B38" s="730"/>
      <c r="C38" s="730"/>
      <c r="D38" s="730"/>
      <c r="E38" s="730"/>
    </row>
    <row r="39" spans="1:5" ht="15.2" customHeight="1">
      <c r="A39" s="730"/>
      <c r="B39" s="730"/>
      <c r="C39" s="730"/>
      <c r="D39" s="730"/>
      <c r="E39" s="730"/>
    </row>
    <row r="40" spans="1:5" ht="15.2" customHeight="1">
      <c r="A40" s="730"/>
      <c r="B40" s="730"/>
      <c r="C40" s="730"/>
      <c r="D40" s="730"/>
      <c r="E40" s="730"/>
    </row>
  </sheetData>
  <mergeCells count="6">
    <mergeCell ref="A31:C31"/>
    <mergeCell ref="A1:E1"/>
    <mergeCell ref="A2:C2"/>
    <mergeCell ref="A18:C18"/>
    <mergeCell ref="A19:C19"/>
    <mergeCell ref="A21:C21"/>
  </mergeCells>
  <pageMargins left="1" right="1" top="1" bottom="1" header="0.25" footer="0.25"/>
  <pageSetup paperSize="9" scale="47" orientation="portrait" horizontalDpi="4294967295" verticalDpi="4294967295" r:id="rId1"/>
  <headerFooter>
    <oddFooter>&amp;C&amp;"Helvetica Neue,Regular"&amp;12&amp;K000000&amp;P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3"/>
  <sheetViews>
    <sheetView showGridLines="0" topLeftCell="A37" zoomScale="60" zoomScaleNormal="60" workbookViewId="0">
      <selection activeCell="M9" sqref="M9"/>
    </sheetView>
  </sheetViews>
  <sheetFormatPr baseColWidth="10" defaultColWidth="12" defaultRowHeight="15" customHeight="1"/>
  <cols>
    <col min="1" max="4" width="12" style="692" customWidth="1"/>
    <col min="5" max="5" width="13.140625" style="692" customWidth="1"/>
    <col min="6" max="17" width="12" style="692" customWidth="1"/>
    <col min="18" max="16384" width="12" style="692"/>
  </cols>
  <sheetData>
    <row r="1" spans="1:18" ht="15" customHeight="1">
      <c r="A1" s="777"/>
      <c r="B1" s="778"/>
      <c r="C1" s="778"/>
      <c r="D1" s="778"/>
      <c r="E1" s="778"/>
      <c r="F1" s="778"/>
      <c r="G1" s="778"/>
      <c r="H1" s="778"/>
      <c r="I1" s="778"/>
      <c r="J1" s="778"/>
      <c r="K1" s="778"/>
      <c r="L1" s="778"/>
      <c r="M1" s="778"/>
      <c r="N1" s="778"/>
      <c r="O1" s="778"/>
      <c r="P1" s="779"/>
    </row>
    <row r="2" spans="1:18" ht="15" customHeight="1">
      <c r="A2" s="780"/>
      <c r="B2" s="730"/>
      <c r="C2" s="730"/>
      <c r="D2" s="730"/>
      <c r="E2" s="730"/>
      <c r="F2" s="730"/>
      <c r="G2" s="785" t="s">
        <v>67</v>
      </c>
      <c r="H2" s="786"/>
      <c r="I2" s="786"/>
      <c r="J2" s="719"/>
      <c r="K2" s="719"/>
      <c r="L2" s="719"/>
      <c r="M2" s="719"/>
      <c r="N2" s="719"/>
      <c r="O2" s="719"/>
      <c r="P2" s="787"/>
      <c r="Q2" s="788"/>
      <c r="R2" s="788"/>
    </row>
    <row r="3" spans="1:18" ht="15.95" customHeight="1">
      <c r="A3" s="780"/>
      <c r="B3" s="730"/>
      <c r="C3" s="730"/>
      <c r="D3" s="730"/>
      <c r="E3" s="730"/>
      <c r="F3" s="730"/>
      <c r="G3" s="771" t="s">
        <v>68</v>
      </c>
      <c r="H3" s="789"/>
      <c r="I3" s="789"/>
      <c r="J3" s="789"/>
      <c r="K3" s="789"/>
      <c r="L3" s="789"/>
      <c r="M3" s="789"/>
      <c r="N3" s="719"/>
      <c r="O3" s="719"/>
      <c r="P3" s="787"/>
      <c r="Q3" s="788"/>
      <c r="R3" s="788"/>
    </row>
    <row r="4" spans="1:18" ht="15" customHeight="1">
      <c r="A4" s="780"/>
      <c r="B4" s="730"/>
      <c r="C4" s="730"/>
      <c r="D4" s="730"/>
      <c r="E4" s="730"/>
      <c r="F4" s="730"/>
      <c r="G4" s="693" t="s">
        <v>69</v>
      </c>
      <c r="H4" s="719"/>
      <c r="I4" s="719"/>
      <c r="J4" s="719"/>
      <c r="K4" s="719"/>
      <c r="L4" s="719"/>
      <c r="M4" s="719"/>
      <c r="N4" s="719"/>
      <c r="O4" s="719"/>
      <c r="P4" s="787"/>
      <c r="Q4" s="788"/>
      <c r="R4" s="788"/>
    </row>
    <row r="5" spans="1:18" ht="15" customHeight="1">
      <c r="A5" s="780"/>
      <c r="B5" s="730"/>
      <c r="C5" s="730"/>
      <c r="D5" s="730"/>
      <c r="E5" s="730"/>
      <c r="F5" s="730"/>
      <c r="G5" s="730"/>
      <c r="H5" s="730"/>
      <c r="I5" s="730"/>
      <c r="J5" s="730"/>
      <c r="K5" s="730"/>
      <c r="L5" s="730"/>
      <c r="M5" s="730"/>
      <c r="N5" s="730"/>
      <c r="O5" s="730"/>
      <c r="P5" s="781"/>
    </row>
    <row r="6" spans="1:18" ht="15" customHeight="1">
      <c r="A6" s="780"/>
      <c r="B6" s="730"/>
      <c r="C6" s="730"/>
      <c r="D6" s="730"/>
      <c r="E6" s="730"/>
      <c r="F6" s="730"/>
      <c r="G6" s="730"/>
      <c r="H6" s="730"/>
      <c r="I6" s="730"/>
      <c r="J6" s="730"/>
      <c r="K6" s="730"/>
      <c r="L6" s="730"/>
      <c r="M6" s="730"/>
      <c r="N6" s="730"/>
      <c r="O6" s="730"/>
      <c r="P6" s="781"/>
    </row>
    <row r="7" spans="1:18" ht="15" customHeight="1" thickBot="1">
      <c r="A7" s="780"/>
      <c r="B7" s="730"/>
      <c r="C7" s="730"/>
      <c r="D7" s="730"/>
      <c r="E7" s="730"/>
      <c r="F7" s="730"/>
      <c r="G7" s="730"/>
      <c r="H7" s="730"/>
      <c r="I7" s="730"/>
      <c r="J7" s="730"/>
      <c r="K7" s="730"/>
      <c r="L7" s="730"/>
      <c r="M7" s="730"/>
      <c r="N7" s="730"/>
      <c r="O7" s="730"/>
      <c r="P7" s="781"/>
    </row>
    <row r="8" spans="1:18" ht="15" customHeight="1">
      <c r="A8" s="780"/>
      <c r="B8" s="816" t="s">
        <v>850</v>
      </c>
      <c r="C8" s="817"/>
      <c r="D8" s="818"/>
      <c r="E8" s="819"/>
      <c r="F8" s="730"/>
      <c r="G8" s="730"/>
      <c r="H8" s="730"/>
      <c r="I8" s="730"/>
      <c r="J8" s="730"/>
      <c r="K8" s="730"/>
      <c r="L8" s="730"/>
      <c r="M8" s="730"/>
      <c r="N8" s="730"/>
      <c r="O8" s="730"/>
      <c r="P8" s="781"/>
    </row>
    <row r="9" spans="1:18" ht="15" customHeight="1">
      <c r="A9" s="780"/>
      <c r="B9" s="820" t="s">
        <v>851</v>
      </c>
      <c r="C9" s="761"/>
      <c r="D9" s="730"/>
      <c r="E9" s="821"/>
      <c r="F9" s="730"/>
      <c r="G9" s="730"/>
      <c r="H9" s="730"/>
      <c r="I9" s="730"/>
      <c r="J9" s="730"/>
      <c r="K9" s="730"/>
      <c r="L9" s="730"/>
      <c r="M9" s="730"/>
      <c r="N9" s="730"/>
      <c r="O9" s="730"/>
      <c r="P9" s="781"/>
    </row>
    <row r="10" spans="1:18" ht="15" customHeight="1">
      <c r="A10" s="780"/>
      <c r="B10" s="820" t="s">
        <v>848</v>
      </c>
      <c r="C10" s="826" t="s">
        <v>740</v>
      </c>
      <c r="D10" s="827"/>
      <c r="E10" s="828"/>
      <c r="F10" s="827"/>
      <c r="G10" s="776" t="s">
        <v>74</v>
      </c>
      <c r="H10" s="761"/>
      <c r="I10" s="761"/>
      <c r="J10" s="761"/>
      <c r="K10" s="730"/>
      <c r="L10" s="730"/>
      <c r="M10" s="730"/>
      <c r="N10" s="730"/>
      <c r="O10" s="730"/>
      <c r="P10" s="781"/>
    </row>
    <row r="11" spans="1:18" ht="15" customHeight="1">
      <c r="A11" s="780"/>
      <c r="B11" s="694" t="s">
        <v>75</v>
      </c>
      <c r="C11" s="719"/>
      <c r="D11" s="719"/>
      <c r="E11" s="821"/>
      <c r="F11" s="730"/>
      <c r="G11" s="730"/>
      <c r="H11" s="730"/>
      <c r="I11" s="730"/>
      <c r="J11" s="730"/>
      <c r="K11" s="730"/>
      <c r="L11" s="730"/>
      <c r="M11" s="730"/>
      <c r="N11" s="730"/>
      <c r="O11" s="730"/>
      <c r="P11" s="781"/>
    </row>
    <row r="12" spans="1:18" ht="15" customHeight="1">
      <c r="A12" s="780"/>
      <c r="B12" s="820" t="s">
        <v>852</v>
      </c>
      <c r="C12" s="761"/>
      <c r="D12" s="730"/>
      <c r="E12" s="821"/>
      <c r="F12" s="730"/>
      <c r="G12" s="730"/>
      <c r="H12" s="730"/>
      <c r="I12" s="730"/>
      <c r="J12" s="730"/>
      <c r="K12" s="730"/>
      <c r="L12" s="730"/>
      <c r="M12" s="730"/>
      <c r="N12" s="730"/>
      <c r="O12" s="730"/>
      <c r="P12" s="781"/>
    </row>
    <row r="13" spans="1:18" ht="15" customHeight="1">
      <c r="A13" s="780"/>
      <c r="B13" s="694" t="s">
        <v>849</v>
      </c>
      <c r="C13" s="719"/>
      <c r="D13" s="719"/>
      <c r="E13" s="821"/>
      <c r="F13" s="730"/>
      <c r="G13" s="730"/>
      <c r="H13" s="730"/>
      <c r="I13" s="730"/>
      <c r="J13" s="730"/>
      <c r="K13" s="730"/>
      <c r="L13" s="730"/>
      <c r="M13" s="730"/>
      <c r="N13" s="730"/>
      <c r="O13" s="730"/>
      <c r="P13" s="781"/>
    </row>
    <row r="14" spans="1:18" ht="15" customHeight="1" thickBot="1">
      <c r="A14" s="780"/>
      <c r="B14" s="822" t="s">
        <v>853</v>
      </c>
      <c r="C14" s="823"/>
      <c r="D14" s="824"/>
      <c r="E14" s="825"/>
      <c r="F14" s="730"/>
      <c r="G14" s="730"/>
      <c r="H14" s="730"/>
      <c r="I14" s="730"/>
      <c r="J14" s="730"/>
      <c r="K14" s="730"/>
      <c r="L14" s="730"/>
      <c r="M14" s="730"/>
      <c r="N14" s="730"/>
      <c r="O14" s="730"/>
      <c r="P14" s="781"/>
    </row>
    <row r="15" spans="1:18" ht="15" customHeight="1">
      <c r="A15" s="780"/>
      <c r="B15" s="730"/>
      <c r="C15" s="730"/>
      <c r="D15" s="730"/>
      <c r="E15" s="730"/>
      <c r="F15" s="730"/>
      <c r="G15" s="730"/>
      <c r="H15" s="730"/>
      <c r="I15" s="730"/>
      <c r="J15" s="730"/>
      <c r="K15" s="730"/>
      <c r="L15" s="730"/>
      <c r="M15" s="730"/>
      <c r="N15" s="730"/>
      <c r="O15" s="730"/>
      <c r="P15" s="781"/>
    </row>
    <row r="16" spans="1:18" ht="15" customHeight="1">
      <c r="A16" s="807" t="s">
        <v>79</v>
      </c>
      <c r="B16" s="808"/>
      <c r="C16" s="808"/>
      <c r="D16" s="808"/>
      <c r="E16" s="808"/>
      <c r="F16" s="808"/>
      <c r="G16" s="809"/>
      <c r="H16" s="809"/>
      <c r="I16" s="730"/>
      <c r="J16" s="730"/>
      <c r="K16" s="730"/>
      <c r="L16" s="730"/>
      <c r="M16" s="730"/>
      <c r="N16" s="730"/>
      <c r="O16" s="730"/>
      <c r="P16" s="781"/>
    </row>
    <row r="17" spans="1:16" ht="15" customHeight="1">
      <c r="A17" s="790" t="s">
        <v>80</v>
      </c>
      <c r="B17" s="791"/>
      <c r="C17" s="791"/>
      <c r="D17" s="791"/>
      <c r="E17" s="791"/>
      <c r="F17" s="791"/>
      <c r="G17" s="719"/>
      <c r="H17" s="719"/>
      <c r="I17" s="719"/>
      <c r="J17" s="719"/>
      <c r="K17" s="719"/>
      <c r="L17" s="719"/>
      <c r="M17" s="719"/>
      <c r="N17" s="719"/>
      <c r="O17" s="719"/>
      <c r="P17" s="787"/>
    </row>
    <row r="18" spans="1:16" ht="15" customHeight="1">
      <c r="A18" s="792" t="s">
        <v>81</v>
      </c>
      <c r="B18" s="791"/>
      <c r="C18" s="791"/>
      <c r="D18" s="791"/>
      <c r="E18" s="791"/>
      <c r="F18" s="791"/>
      <c r="G18" s="719"/>
      <c r="H18" s="719"/>
      <c r="I18" s="719"/>
      <c r="J18" s="719"/>
      <c r="K18" s="719"/>
      <c r="L18" s="719"/>
      <c r="M18" s="719"/>
      <c r="N18" s="719"/>
      <c r="O18" s="719"/>
      <c r="P18" s="787"/>
    </row>
    <row r="19" spans="1:16" ht="15" customHeight="1">
      <c r="A19" s="792" t="s">
        <v>82</v>
      </c>
      <c r="B19" s="791"/>
      <c r="C19" s="791"/>
      <c r="D19" s="791"/>
      <c r="E19" s="791"/>
      <c r="F19" s="791"/>
      <c r="G19" s="719"/>
      <c r="H19" s="719"/>
      <c r="I19" s="719"/>
      <c r="J19" s="719"/>
      <c r="K19" s="719"/>
      <c r="L19" s="719"/>
      <c r="M19" s="719"/>
      <c r="N19" s="719"/>
      <c r="O19" s="719"/>
      <c r="P19" s="787"/>
    </row>
    <row r="20" spans="1:16" ht="15" customHeight="1">
      <c r="A20" s="792" t="s">
        <v>83</v>
      </c>
      <c r="B20" s="791"/>
      <c r="C20" s="791"/>
      <c r="D20" s="791"/>
      <c r="E20" s="791"/>
      <c r="F20" s="791"/>
      <c r="G20" s="719"/>
      <c r="H20" s="719"/>
      <c r="I20" s="719"/>
      <c r="J20" s="719"/>
      <c r="K20" s="719"/>
      <c r="L20" s="719"/>
      <c r="M20" s="719"/>
      <c r="N20" s="719"/>
      <c r="O20" s="719"/>
      <c r="P20" s="787"/>
    </row>
    <row r="21" spans="1:16" ht="15" customHeight="1">
      <c r="A21" s="793"/>
      <c r="B21" s="791"/>
      <c r="C21" s="791"/>
      <c r="D21" s="791"/>
      <c r="E21" s="791"/>
      <c r="F21" s="791"/>
      <c r="G21" s="719"/>
      <c r="H21" s="719"/>
      <c r="I21" s="719"/>
      <c r="J21" s="719"/>
      <c r="K21" s="719"/>
      <c r="L21" s="719"/>
      <c r="M21" s="719"/>
      <c r="N21" s="719"/>
      <c r="O21" s="719"/>
      <c r="P21" s="787"/>
    </row>
    <row r="22" spans="1:16" ht="15" customHeight="1">
      <c r="A22" s="794" t="s">
        <v>84</v>
      </c>
      <c r="B22" s="795"/>
      <c r="C22" s="795"/>
      <c r="D22" s="795"/>
      <c r="E22" s="795"/>
      <c r="F22" s="795"/>
      <c r="G22" s="719"/>
      <c r="H22" s="719"/>
      <c r="I22" s="719"/>
      <c r="J22" s="719"/>
      <c r="K22" s="719"/>
      <c r="L22" s="719"/>
      <c r="M22" s="719"/>
      <c r="N22" s="719"/>
      <c r="O22" s="719"/>
      <c r="P22" s="787"/>
    </row>
    <row r="23" spans="1:16" ht="15" customHeight="1">
      <c r="A23" s="793"/>
      <c r="B23" s="719"/>
      <c r="C23" s="719"/>
      <c r="D23" s="719"/>
      <c r="E23" s="719"/>
      <c r="F23" s="719"/>
      <c r="G23" s="719"/>
      <c r="H23" s="719"/>
      <c r="I23" s="719"/>
      <c r="J23" s="719"/>
      <c r="K23" s="719"/>
      <c r="L23" s="719"/>
      <c r="M23" s="719"/>
      <c r="N23" s="719"/>
      <c r="O23" s="719"/>
      <c r="P23" s="787"/>
    </row>
    <row r="24" spans="1:16" ht="15" customHeight="1">
      <c r="A24" s="792" t="s">
        <v>85</v>
      </c>
      <c r="B24" s="719"/>
      <c r="C24" s="719"/>
      <c r="D24" s="719"/>
      <c r="E24" s="719"/>
      <c r="F24" s="719"/>
      <c r="G24" s="719"/>
      <c r="H24" s="719"/>
      <c r="I24" s="719"/>
      <c r="J24" s="719"/>
      <c r="K24" s="719"/>
      <c r="L24" s="719"/>
      <c r="M24" s="719"/>
      <c r="N24" s="719"/>
      <c r="O24" s="719"/>
      <c r="P24" s="787"/>
    </row>
    <row r="25" spans="1:16" ht="15" customHeight="1">
      <c r="A25" s="792" t="s">
        <v>86</v>
      </c>
      <c r="B25" s="719"/>
      <c r="C25" s="719"/>
      <c r="D25" s="719"/>
      <c r="E25" s="719"/>
      <c r="F25" s="719"/>
      <c r="G25" s="719"/>
      <c r="H25" s="719"/>
      <c r="I25" s="719"/>
      <c r="J25" s="719"/>
      <c r="K25" s="719"/>
      <c r="L25" s="719"/>
      <c r="M25" s="719"/>
      <c r="N25" s="719"/>
      <c r="O25" s="719"/>
      <c r="P25" s="787"/>
    </row>
    <row r="26" spans="1:16" ht="15" customHeight="1">
      <c r="A26" s="792" t="s">
        <v>87</v>
      </c>
      <c r="B26" s="719"/>
      <c r="C26" s="719"/>
      <c r="D26" s="719"/>
      <c r="E26" s="719"/>
      <c r="F26" s="719"/>
      <c r="G26" s="719"/>
      <c r="H26" s="719"/>
      <c r="I26" s="719"/>
      <c r="J26" s="719"/>
      <c r="K26" s="719"/>
      <c r="L26" s="719"/>
      <c r="M26" s="719"/>
      <c r="N26" s="719"/>
      <c r="O26" s="719"/>
      <c r="P26" s="787"/>
    </row>
    <row r="27" spans="1:16" ht="15" customHeight="1">
      <c r="A27" s="793"/>
      <c r="B27" s="719"/>
      <c r="C27" s="719"/>
      <c r="D27" s="719"/>
      <c r="E27" s="719"/>
      <c r="F27" s="719"/>
      <c r="G27" s="719"/>
      <c r="H27" s="719"/>
      <c r="I27" s="719"/>
      <c r="J27" s="719"/>
      <c r="K27" s="719"/>
      <c r="L27" s="719"/>
      <c r="M27" s="719"/>
      <c r="N27" s="719"/>
      <c r="O27" s="719"/>
      <c r="P27" s="787"/>
    </row>
    <row r="28" spans="1:16" ht="15" customHeight="1">
      <c r="A28" s="792" t="s">
        <v>88</v>
      </c>
      <c r="B28" s="719"/>
      <c r="C28" s="719"/>
      <c r="D28" s="719"/>
      <c r="E28" s="719"/>
      <c r="F28" s="719"/>
      <c r="G28" s="719"/>
      <c r="H28" s="719"/>
      <c r="I28" s="719"/>
      <c r="J28" s="719"/>
      <c r="K28" s="719"/>
      <c r="L28" s="719"/>
      <c r="M28" s="719"/>
      <c r="N28" s="719"/>
      <c r="O28" s="719"/>
      <c r="P28" s="787"/>
    </row>
    <row r="29" spans="1:16" ht="15" customHeight="1">
      <c r="A29" s="793"/>
      <c r="B29" s="719"/>
      <c r="C29" s="719"/>
      <c r="D29" s="719"/>
      <c r="E29" s="719"/>
      <c r="F29" s="719"/>
      <c r="G29" s="719"/>
      <c r="H29" s="719"/>
      <c r="I29" s="719"/>
      <c r="J29" s="719"/>
      <c r="K29" s="719"/>
      <c r="L29" s="719"/>
      <c r="M29" s="719"/>
      <c r="N29" s="719"/>
      <c r="O29" s="719"/>
      <c r="P29" s="787"/>
    </row>
    <row r="30" spans="1:16" ht="15" customHeight="1">
      <c r="A30" s="792" t="s">
        <v>89</v>
      </c>
      <c r="B30" s="719"/>
      <c r="C30" s="719"/>
      <c r="D30" s="719"/>
      <c r="E30" s="719"/>
      <c r="F30" s="719"/>
      <c r="G30" s="719"/>
      <c r="H30" s="719"/>
      <c r="I30" s="719"/>
      <c r="J30" s="719"/>
      <c r="K30" s="719"/>
      <c r="L30" s="719"/>
      <c r="M30" s="719"/>
      <c r="N30" s="719"/>
      <c r="O30" s="719"/>
      <c r="P30" s="787"/>
    </row>
    <row r="31" spans="1:16" ht="15" customHeight="1">
      <c r="A31" s="792" t="s">
        <v>90</v>
      </c>
      <c r="B31" s="719"/>
      <c r="C31" s="719"/>
      <c r="D31" s="719"/>
      <c r="E31" s="719"/>
      <c r="F31" s="719"/>
      <c r="G31" s="719"/>
      <c r="H31" s="719"/>
      <c r="I31" s="719"/>
      <c r="J31" s="719"/>
      <c r="K31" s="719"/>
      <c r="L31" s="719"/>
      <c r="M31" s="719"/>
      <c r="N31" s="719"/>
      <c r="O31" s="719"/>
      <c r="P31" s="787"/>
    </row>
    <row r="32" spans="1:16" ht="15" customHeight="1">
      <c r="A32" s="792" t="s">
        <v>91</v>
      </c>
      <c r="B32" s="719"/>
      <c r="C32" s="719"/>
      <c r="D32" s="719"/>
      <c r="E32" s="719"/>
      <c r="F32" s="719"/>
      <c r="G32" s="719"/>
      <c r="H32" s="719"/>
      <c r="I32" s="719"/>
      <c r="J32" s="719"/>
      <c r="K32" s="719"/>
      <c r="L32" s="719"/>
      <c r="M32" s="719"/>
      <c r="N32" s="719"/>
      <c r="O32" s="719"/>
      <c r="P32" s="787"/>
    </row>
    <row r="33" spans="1:17" ht="15" customHeight="1">
      <c r="A33" s="793"/>
      <c r="B33" s="719"/>
      <c r="C33" s="719"/>
      <c r="D33" s="719"/>
      <c r="E33" s="719"/>
      <c r="F33" s="719"/>
      <c r="G33" s="719"/>
      <c r="H33" s="719"/>
      <c r="I33" s="719"/>
      <c r="J33" s="719"/>
      <c r="K33" s="719"/>
      <c r="L33" s="719"/>
      <c r="M33" s="719"/>
      <c r="N33" s="719"/>
      <c r="O33" s="719"/>
      <c r="P33" s="787"/>
    </row>
    <row r="34" spans="1:17" ht="15" customHeight="1">
      <c r="A34" s="792" t="s">
        <v>92</v>
      </c>
      <c r="B34" s="719"/>
      <c r="C34" s="719"/>
      <c r="D34" s="719"/>
      <c r="E34" s="719"/>
      <c r="F34" s="719"/>
      <c r="G34" s="719"/>
      <c r="H34" s="719"/>
      <c r="I34" s="719"/>
      <c r="J34" s="719"/>
      <c r="K34" s="719"/>
      <c r="L34" s="719"/>
      <c r="M34" s="719"/>
      <c r="N34" s="719"/>
      <c r="O34" s="719"/>
      <c r="P34" s="787"/>
    </row>
    <row r="35" spans="1:17" ht="15" customHeight="1">
      <c r="A35" s="793"/>
      <c r="B35" s="719"/>
      <c r="C35" s="719"/>
      <c r="D35" s="719"/>
      <c r="E35" s="719"/>
      <c r="F35" s="719"/>
      <c r="G35" s="719"/>
      <c r="H35" s="719"/>
      <c r="I35" s="719"/>
      <c r="J35" s="719"/>
      <c r="K35" s="719"/>
      <c r="L35" s="719"/>
      <c r="M35" s="719"/>
      <c r="N35" s="719"/>
      <c r="O35" s="719"/>
      <c r="P35" s="787"/>
    </row>
    <row r="36" spans="1:17" ht="15" customHeight="1">
      <c r="A36" s="796" t="s">
        <v>93</v>
      </c>
      <c r="B36" s="797"/>
      <c r="C36" s="797"/>
      <c r="D36" s="719"/>
      <c r="E36" s="719"/>
      <c r="F36" s="719"/>
      <c r="G36" s="719"/>
      <c r="H36" s="719"/>
      <c r="I36" s="719"/>
      <c r="J36" s="719"/>
      <c r="K36" s="719"/>
      <c r="L36" s="719"/>
      <c r="M36" s="719"/>
      <c r="N36" s="719"/>
      <c r="O36" s="719"/>
      <c r="P36" s="787"/>
    </row>
    <row r="37" spans="1:17" ht="15" customHeight="1">
      <c r="A37" s="793"/>
      <c r="B37" s="719"/>
      <c r="C37" s="719"/>
      <c r="D37" s="719"/>
      <c r="E37" s="719"/>
      <c r="F37" s="719"/>
      <c r="G37" s="719"/>
      <c r="H37" s="719"/>
      <c r="I37" s="719"/>
      <c r="J37" s="719"/>
      <c r="K37" s="719"/>
      <c r="L37" s="719"/>
      <c r="M37" s="719"/>
      <c r="N37" s="719"/>
      <c r="O37" s="719"/>
      <c r="P37" s="787"/>
    </row>
    <row r="38" spans="1:17" ht="15" customHeight="1">
      <c r="A38" s="794" t="s">
        <v>94</v>
      </c>
      <c r="B38" s="798"/>
      <c r="C38" s="798"/>
      <c r="D38" s="798"/>
      <c r="E38" s="798"/>
      <c r="F38" s="798"/>
      <c r="G38" s="798"/>
      <c r="H38" s="719"/>
      <c r="I38" s="719"/>
      <c r="J38" s="719"/>
      <c r="K38" s="719"/>
      <c r="L38" s="719"/>
      <c r="M38" s="719"/>
      <c r="N38" s="719"/>
      <c r="O38" s="719"/>
      <c r="P38" s="787"/>
    </row>
    <row r="39" spans="1:17" ht="15" customHeight="1">
      <c r="A39" s="799"/>
      <c r="B39" s="798"/>
      <c r="C39" s="798"/>
      <c r="D39" s="798"/>
      <c r="E39" s="798"/>
      <c r="F39" s="800"/>
      <c r="G39" s="798"/>
      <c r="H39" s="719"/>
      <c r="I39" s="719"/>
      <c r="J39" s="719"/>
      <c r="K39" s="719"/>
      <c r="L39" s="719"/>
      <c r="M39" s="719"/>
      <c r="N39" s="719"/>
      <c r="O39" s="719"/>
      <c r="P39" s="787"/>
    </row>
    <row r="40" spans="1:17" ht="15" customHeight="1">
      <c r="A40" s="794" t="s">
        <v>95</v>
      </c>
      <c r="B40" s="798"/>
      <c r="C40" s="798"/>
      <c r="D40" s="798"/>
      <c r="E40" s="798"/>
      <c r="F40" s="798"/>
      <c r="G40" s="798"/>
      <c r="H40" s="719"/>
      <c r="I40" s="719"/>
      <c r="J40" s="719"/>
      <c r="K40" s="719"/>
      <c r="L40" s="719"/>
      <c r="M40" s="719"/>
      <c r="N40" s="719"/>
      <c r="O40" s="719"/>
      <c r="P40" s="787"/>
    </row>
    <row r="41" spans="1:17" ht="15" customHeight="1">
      <c r="A41" s="784"/>
      <c r="B41" s="783"/>
      <c r="C41" s="783"/>
      <c r="D41" s="783"/>
      <c r="E41" s="783"/>
      <c r="F41" s="783"/>
      <c r="G41" s="783"/>
      <c r="H41" s="730"/>
      <c r="I41" s="730"/>
      <c r="J41" s="730"/>
      <c r="K41" s="730"/>
      <c r="L41" s="730"/>
      <c r="M41" s="730"/>
      <c r="N41" s="730"/>
      <c r="O41" s="730"/>
      <c r="P41" s="781"/>
    </row>
    <row r="42" spans="1:17" ht="15" customHeight="1">
      <c r="A42" s="807" t="s">
        <v>96</v>
      </c>
      <c r="B42" s="808"/>
      <c r="C42" s="808"/>
      <c r="D42" s="808"/>
      <c r="E42" s="782"/>
      <c r="F42" s="782"/>
      <c r="G42" s="730"/>
      <c r="H42" s="730"/>
      <c r="I42" s="730"/>
      <c r="J42" s="730"/>
      <c r="K42" s="730"/>
      <c r="L42" s="730"/>
      <c r="M42" s="730"/>
      <c r="N42" s="730"/>
      <c r="O42" s="730"/>
      <c r="P42" s="781"/>
    </row>
    <row r="43" spans="1:17" ht="15" customHeight="1">
      <c r="A43" s="780"/>
      <c r="B43" s="730"/>
      <c r="C43" s="730"/>
      <c r="D43" s="730"/>
      <c r="E43" s="730"/>
      <c r="F43" s="730"/>
      <c r="G43" s="730"/>
      <c r="H43" s="730"/>
      <c r="I43" s="730"/>
      <c r="J43" s="730"/>
      <c r="K43" s="730"/>
      <c r="L43" s="730"/>
      <c r="M43" s="730"/>
      <c r="N43" s="730"/>
      <c r="O43" s="730"/>
      <c r="P43" s="781"/>
    </row>
    <row r="44" spans="1:17" ht="15" customHeight="1">
      <c r="A44" s="792" t="s">
        <v>97</v>
      </c>
      <c r="B44" s="719"/>
      <c r="C44" s="719"/>
      <c r="D44" s="719"/>
      <c r="E44" s="719"/>
      <c r="F44" s="719"/>
      <c r="G44" s="719"/>
      <c r="H44" s="719"/>
      <c r="I44" s="719"/>
      <c r="J44" s="719"/>
      <c r="K44" s="719"/>
      <c r="L44" s="719"/>
      <c r="M44" s="719"/>
      <c r="N44" s="719"/>
      <c r="O44" s="719"/>
      <c r="P44" s="787"/>
      <c r="Q44" s="788"/>
    </row>
    <row r="45" spans="1:17" ht="15" customHeight="1">
      <c r="A45" s="793"/>
      <c r="B45" s="719"/>
      <c r="C45" s="719"/>
      <c r="D45" s="719"/>
      <c r="E45" s="719"/>
      <c r="F45" s="719"/>
      <c r="G45" s="719"/>
      <c r="H45" s="719"/>
      <c r="I45" s="719"/>
      <c r="J45" s="719"/>
      <c r="K45" s="719"/>
      <c r="L45" s="719"/>
      <c r="M45" s="719"/>
      <c r="N45" s="719"/>
      <c r="O45" s="719"/>
      <c r="P45" s="787"/>
      <c r="Q45" s="788"/>
    </row>
    <row r="46" spans="1:17" ht="15" customHeight="1">
      <c r="A46" s="793"/>
      <c r="B46" s="719"/>
      <c r="C46" s="719"/>
      <c r="D46" s="719"/>
      <c r="E46" s="719"/>
      <c r="F46" s="719"/>
      <c r="G46" s="719"/>
      <c r="H46" s="719"/>
      <c r="I46" s="719"/>
      <c r="J46" s="719"/>
      <c r="K46" s="719"/>
      <c r="L46" s="719"/>
      <c r="M46" s="719"/>
      <c r="N46" s="719"/>
      <c r="O46" s="719"/>
      <c r="P46" s="787"/>
      <c r="Q46" s="788"/>
    </row>
    <row r="47" spans="1:17" ht="15" customHeight="1">
      <c r="A47" s="792" t="s">
        <v>99</v>
      </c>
      <c r="B47" s="719"/>
      <c r="C47" s="719"/>
      <c r="D47" s="719"/>
      <c r="E47" s="719"/>
      <c r="F47" s="719"/>
      <c r="G47" s="719"/>
      <c r="H47" s="719"/>
      <c r="I47" s="719"/>
      <c r="J47" s="719"/>
      <c r="K47" s="719"/>
      <c r="L47" s="719"/>
      <c r="M47" s="719"/>
      <c r="N47" s="719"/>
      <c r="O47" s="719"/>
      <c r="P47" s="787"/>
      <c r="Q47" s="788"/>
    </row>
    <row r="48" spans="1:17" ht="15" customHeight="1">
      <c r="A48" s="793"/>
      <c r="B48" s="719"/>
      <c r="C48" s="719"/>
      <c r="D48" s="719"/>
      <c r="E48" s="719"/>
      <c r="F48" s="719"/>
      <c r="G48" s="719"/>
      <c r="H48" s="719"/>
      <c r="I48" s="719"/>
      <c r="J48" s="719"/>
      <c r="K48" s="719"/>
      <c r="L48" s="719"/>
      <c r="M48" s="719"/>
      <c r="N48" s="719"/>
      <c r="O48" s="719"/>
      <c r="P48" s="787"/>
      <c r="Q48" s="788"/>
    </row>
    <row r="49" spans="1:17" ht="15" customHeight="1">
      <c r="A49" s="793"/>
      <c r="B49" s="719"/>
      <c r="C49" s="719"/>
      <c r="D49" s="719"/>
      <c r="E49" s="719"/>
      <c r="F49" s="719"/>
      <c r="G49" s="719"/>
      <c r="H49" s="719"/>
      <c r="I49" s="719"/>
      <c r="J49" s="719"/>
      <c r="K49" s="719"/>
      <c r="L49" s="719"/>
      <c r="M49" s="719"/>
      <c r="N49" s="719"/>
      <c r="O49" s="719"/>
      <c r="P49" s="787"/>
      <c r="Q49" s="788"/>
    </row>
    <row r="50" spans="1:17" ht="15" customHeight="1">
      <c r="A50" s="792" t="s">
        <v>100</v>
      </c>
      <c r="B50" s="719"/>
      <c r="C50" s="719"/>
      <c r="D50" s="719"/>
      <c r="E50" s="719"/>
      <c r="F50" s="719"/>
      <c r="G50" s="719"/>
      <c r="H50" s="719"/>
      <c r="I50" s="719"/>
      <c r="J50" s="719"/>
      <c r="K50" s="719"/>
      <c r="L50" s="719"/>
      <c r="M50" s="719"/>
      <c r="N50" s="719"/>
      <c r="O50" s="719"/>
      <c r="P50" s="787"/>
      <c r="Q50" s="788"/>
    </row>
    <row r="51" spans="1:17" ht="15" customHeight="1">
      <c r="A51" s="793"/>
      <c r="B51" s="719"/>
      <c r="C51" s="719"/>
      <c r="D51" s="719"/>
      <c r="E51" s="719"/>
      <c r="F51" s="719"/>
      <c r="G51" s="719"/>
      <c r="H51" s="719"/>
      <c r="I51" s="719"/>
      <c r="J51" s="719"/>
      <c r="K51" s="719"/>
      <c r="L51" s="719"/>
      <c r="M51" s="719"/>
      <c r="N51" s="719"/>
      <c r="O51" s="719"/>
      <c r="P51" s="787"/>
      <c r="Q51" s="788"/>
    </row>
    <row r="52" spans="1:17" ht="15" customHeight="1">
      <c r="A52" s="793"/>
      <c r="B52" s="719"/>
      <c r="C52" s="719"/>
      <c r="D52" s="719"/>
      <c r="E52" s="719"/>
      <c r="F52" s="719"/>
      <c r="G52" s="719"/>
      <c r="H52" s="719"/>
      <c r="I52" s="719"/>
      <c r="J52" s="719"/>
      <c r="K52" s="719"/>
      <c r="L52" s="719"/>
      <c r="M52" s="719"/>
      <c r="N52" s="719"/>
      <c r="O52" s="719"/>
      <c r="P52" s="787"/>
      <c r="Q52" s="788"/>
    </row>
    <row r="53" spans="1:17" ht="15" customHeight="1">
      <c r="A53" s="792" t="s">
        <v>101</v>
      </c>
      <c r="B53" s="719"/>
      <c r="C53" s="719"/>
      <c r="D53" s="719"/>
      <c r="E53" s="719"/>
      <c r="F53" s="719"/>
      <c r="G53" s="719"/>
      <c r="H53" s="719"/>
      <c r="I53" s="719"/>
      <c r="J53" s="719"/>
      <c r="K53" s="719"/>
      <c r="L53" s="719"/>
      <c r="M53" s="719"/>
      <c r="N53" s="719"/>
      <c r="O53" s="719"/>
      <c r="P53" s="787"/>
      <c r="Q53" s="788"/>
    </row>
    <row r="54" spans="1:17" ht="15" customHeight="1">
      <c r="A54" s="793"/>
      <c r="B54" s="719"/>
      <c r="C54" s="719"/>
      <c r="D54" s="719"/>
      <c r="E54" s="719"/>
      <c r="F54" s="719"/>
      <c r="G54" s="719"/>
      <c r="H54" s="719"/>
      <c r="I54" s="719"/>
      <c r="J54" s="719"/>
      <c r="K54" s="719"/>
      <c r="L54" s="719"/>
      <c r="M54" s="719"/>
      <c r="N54" s="719"/>
      <c r="O54" s="719"/>
      <c r="P54" s="787"/>
      <c r="Q54" s="788"/>
    </row>
    <row r="55" spans="1:17" ht="15" customHeight="1">
      <c r="A55" s="793"/>
      <c r="B55" s="719"/>
      <c r="C55" s="719"/>
      <c r="D55" s="719"/>
      <c r="E55" s="719"/>
      <c r="F55" s="719"/>
      <c r="G55" s="719"/>
      <c r="H55" s="719"/>
      <c r="I55" s="719"/>
      <c r="J55" s="719"/>
      <c r="K55" s="719"/>
      <c r="L55" s="719"/>
      <c r="M55" s="719"/>
      <c r="N55" s="719"/>
      <c r="O55" s="719"/>
      <c r="P55" s="787"/>
      <c r="Q55" s="788"/>
    </row>
    <row r="56" spans="1:17" ht="15" customHeight="1">
      <c r="A56" s="792" t="s">
        <v>102</v>
      </c>
      <c r="B56" s="719"/>
      <c r="C56" s="719"/>
      <c r="D56" s="719"/>
      <c r="E56" s="719"/>
      <c r="F56" s="719"/>
      <c r="G56" s="719"/>
      <c r="H56" s="719"/>
      <c r="I56" s="719"/>
      <c r="J56" s="719"/>
      <c r="K56" s="719"/>
      <c r="L56" s="719"/>
      <c r="M56" s="719"/>
      <c r="N56" s="719"/>
      <c r="O56" s="719"/>
      <c r="P56" s="787"/>
      <c r="Q56" s="788"/>
    </row>
    <row r="57" spans="1:17" ht="15" customHeight="1" thickBot="1">
      <c r="A57" s="793"/>
      <c r="B57" s="719"/>
      <c r="C57" s="719"/>
      <c r="D57" s="719"/>
      <c r="E57" s="719"/>
      <c r="F57" s="719"/>
      <c r="G57" s="719"/>
      <c r="H57" s="719"/>
      <c r="I57" s="719"/>
      <c r="J57" s="719"/>
      <c r="K57" s="719"/>
      <c r="L57" s="719"/>
      <c r="M57" s="719"/>
      <c r="N57" s="719"/>
      <c r="O57" s="719"/>
      <c r="P57" s="787"/>
      <c r="Q57" s="788"/>
    </row>
    <row r="58" spans="1:17" ht="15" customHeight="1" thickTop="1">
      <c r="A58" s="810" t="s">
        <v>103</v>
      </c>
      <c r="B58" s="811"/>
      <c r="C58" s="811"/>
      <c r="D58" s="812" t="s">
        <v>104</v>
      </c>
      <c r="E58" s="813"/>
      <c r="F58" s="719"/>
      <c r="G58" s="719"/>
      <c r="H58" s="719"/>
      <c r="I58" s="719"/>
      <c r="J58" s="719"/>
      <c r="K58" s="719"/>
      <c r="L58" s="719"/>
      <c r="M58" s="719"/>
      <c r="N58" s="719"/>
      <c r="O58" s="719"/>
      <c r="P58" s="787"/>
      <c r="Q58" s="788"/>
    </row>
    <row r="59" spans="1:17" ht="15" customHeight="1">
      <c r="A59" s="693" t="s">
        <v>105</v>
      </c>
      <c r="B59" s="719"/>
      <c r="C59" s="719"/>
      <c r="D59" s="734"/>
      <c r="E59" s="814"/>
      <c r="F59" s="719"/>
      <c r="G59" s="719"/>
      <c r="H59" s="719"/>
      <c r="I59" s="719"/>
      <c r="J59" s="719"/>
      <c r="K59" s="719"/>
      <c r="L59" s="719"/>
      <c r="M59" s="719"/>
      <c r="N59" s="719"/>
      <c r="O59" s="719"/>
      <c r="P59" s="787"/>
      <c r="Q59" s="788"/>
    </row>
    <row r="60" spans="1:17" ht="15" customHeight="1">
      <c r="A60" s="693" t="s">
        <v>106</v>
      </c>
      <c r="B60" s="719"/>
      <c r="C60" s="719"/>
      <c r="D60" s="734"/>
      <c r="E60" s="815"/>
      <c r="F60" s="719"/>
      <c r="G60" s="719"/>
      <c r="H60" s="719"/>
      <c r="I60" s="719"/>
      <c r="J60" s="719"/>
      <c r="K60" s="719"/>
      <c r="L60" s="719"/>
      <c r="M60" s="719"/>
      <c r="N60" s="719"/>
      <c r="O60" s="719"/>
      <c r="P60" s="787"/>
      <c r="Q60" s="788"/>
    </row>
    <row r="61" spans="1:17" ht="15" customHeight="1">
      <c r="A61" s="693" t="s">
        <v>107</v>
      </c>
      <c r="B61" s="719"/>
      <c r="C61" s="719"/>
      <c r="D61" s="734"/>
      <c r="E61" s="815"/>
      <c r="F61" s="719"/>
      <c r="G61" s="719"/>
      <c r="H61" s="719"/>
      <c r="I61" s="719"/>
      <c r="J61" s="719"/>
      <c r="K61" s="719"/>
      <c r="L61" s="719"/>
      <c r="M61" s="719"/>
      <c r="N61" s="719"/>
      <c r="O61" s="719"/>
      <c r="P61" s="787"/>
      <c r="Q61" s="788"/>
    </row>
    <row r="62" spans="1:17" ht="15" customHeight="1">
      <c r="A62" s="793"/>
      <c r="B62" s="719"/>
      <c r="C62" s="719"/>
      <c r="D62" s="719"/>
      <c r="E62" s="719"/>
      <c r="F62" s="719"/>
      <c r="G62" s="719"/>
      <c r="H62" s="719"/>
      <c r="I62" s="719"/>
      <c r="J62" s="719"/>
      <c r="K62" s="719"/>
      <c r="L62" s="719"/>
      <c r="M62" s="719"/>
      <c r="N62" s="719"/>
      <c r="O62" s="719"/>
      <c r="P62" s="787"/>
      <c r="Q62" s="788"/>
    </row>
    <row r="63" spans="1:17" ht="15" customHeight="1">
      <c r="A63" s="792" t="s">
        <v>108</v>
      </c>
      <c r="B63" s="719"/>
      <c r="C63" s="719"/>
      <c r="D63" s="719"/>
      <c r="E63" s="719"/>
      <c r="F63" s="719"/>
      <c r="G63" s="719"/>
      <c r="H63" s="719"/>
      <c r="I63" s="719"/>
      <c r="J63" s="719"/>
      <c r="K63" s="719"/>
      <c r="L63" s="719"/>
      <c r="M63" s="719"/>
      <c r="N63" s="719"/>
      <c r="O63" s="719"/>
      <c r="P63" s="787"/>
      <c r="Q63" s="788"/>
    </row>
    <row r="64" spans="1:17" ht="15" customHeight="1">
      <c r="A64" s="793"/>
      <c r="B64" s="719"/>
      <c r="C64" s="719"/>
      <c r="D64" s="719"/>
      <c r="E64" s="719"/>
      <c r="F64" s="719"/>
      <c r="G64" s="719"/>
      <c r="H64" s="719"/>
      <c r="I64" s="719"/>
      <c r="J64" s="719"/>
      <c r="K64" s="719"/>
      <c r="L64" s="719"/>
      <c r="M64" s="719"/>
      <c r="N64" s="719"/>
      <c r="O64" s="719"/>
      <c r="P64" s="787"/>
      <c r="Q64" s="788"/>
    </row>
    <row r="65" spans="1:17" ht="15" customHeight="1">
      <c r="A65" s="793"/>
      <c r="B65" s="719"/>
      <c r="C65" s="719"/>
      <c r="D65" s="719"/>
      <c r="E65" s="719"/>
      <c r="F65" s="719"/>
      <c r="G65" s="719"/>
      <c r="H65" s="719"/>
      <c r="I65" s="719"/>
      <c r="J65" s="719"/>
      <c r="K65" s="719"/>
      <c r="L65" s="719"/>
      <c r="M65" s="719"/>
      <c r="N65" s="719"/>
      <c r="O65" s="719"/>
      <c r="P65" s="787"/>
      <c r="Q65" s="788"/>
    </row>
    <row r="66" spans="1:17" ht="15" customHeight="1">
      <c r="A66" s="807" t="s">
        <v>109</v>
      </c>
      <c r="B66" s="808"/>
      <c r="C66" s="808"/>
      <c r="D66" s="808"/>
      <c r="E66" s="808"/>
      <c r="F66" s="782"/>
      <c r="G66" s="730"/>
      <c r="H66" s="730"/>
      <c r="I66" s="730"/>
      <c r="J66" s="730"/>
      <c r="K66" s="730"/>
      <c r="L66" s="730"/>
      <c r="M66" s="730"/>
      <c r="N66" s="730"/>
      <c r="O66" s="730"/>
      <c r="P66" s="781"/>
    </row>
    <row r="67" spans="1:17" ht="15" customHeight="1">
      <c r="A67" s="780"/>
      <c r="B67" s="730"/>
      <c r="C67" s="730"/>
      <c r="D67" s="730"/>
      <c r="E67" s="730"/>
      <c r="F67" s="730"/>
      <c r="G67" s="730"/>
      <c r="H67" s="730"/>
      <c r="I67" s="730"/>
      <c r="J67" s="730"/>
      <c r="K67" s="730"/>
      <c r="L67" s="730"/>
      <c r="M67" s="730"/>
      <c r="N67" s="730"/>
      <c r="O67" s="730"/>
      <c r="P67" s="781"/>
    </row>
    <row r="68" spans="1:17" ht="15" customHeight="1">
      <c r="A68" s="792" t="s">
        <v>110</v>
      </c>
      <c r="B68" s="719"/>
      <c r="C68" s="719"/>
      <c r="D68" s="719"/>
      <c r="E68" s="719"/>
      <c r="F68" s="719"/>
      <c r="G68" s="719"/>
      <c r="H68" s="719"/>
      <c r="I68" s="719"/>
      <c r="J68" s="719"/>
      <c r="K68" s="719"/>
      <c r="L68" s="719"/>
      <c r="M68" s="719"/>
      <c r="N68" s="719"/>
      <c r="O68" s="719"/>
      <c r="P68" s="787"/>
      <c r="Q68" s="788"/>
    </row>
    <row r="69" spans="1:17" ht="15" customHeight="1">
      <c r="A69" s="792" t="s">
        <v>111</v>
      </c>
      <c r="B69" s="719"/>
      <c r="C69" s="719"/>
      <c r="D69" s="719"/>
      <c r="E69" s="719"/>
      <c r="F69" s="719"/>
      <c r="G69" s="719"/>
      <c r="H69" s="719"/>
      <c r="I69" s="719"/>
      <c r="J69" s="719"/>
      <c r="K69" s="719"/>
      <c r="L69" s="719"/>
      <c r="M69" s="719"/>
      <c r="N69" s="719"/>
      <c r="O69" s="719"/>
      <c r="P69" s="787"/>
      <c r="Q69" s="788"/>
    </row>
    <row r="70" spans="1:17" ht="15" customHeight="1">
      <c r="A70" s="792" t="s">
        <v>112</v>
      </c>
      <c r="B70" s="719"/>
      <c r="C70" s="719"/>
      <c r="D70" s="719"/>
      <c r="E70" s="719"/>
      <c r="F70" s="719"/>
      <c r="G70" s="719"/>
      <c r="H70" s="719"/>
      <c r="I70" s="719"/>
      <c r="J70" s="719"/>
      <c r="K70" s="719"/>
      <c r="L70" s="719"/>
      <c r="M70" s="719"/>
      <c r="N70" s="719"/>
      <c r="O70" s="719"/>
      <c r="P70" s="787"/>
      <c r="Q70" s="788"/>
    </row>
    <row r="71" spans="1:17" ht="15" customHeight="1">
      <c r="A71" s="793"/>
      <c r="B71" s="719"/>
      <c r="C71" s="719"/>
      <c r="D71" s="719"/>
      <c r="E71" s="719"/>
      <c r="F71" s="719"/>
      <c r="G71" s="719"/>
      <c r="H71" s="719"/>
      <c r="I71" s="719"/>
      <c r="J71" s="719"/>
      <c r="K71" s="719"/>
      <c r="L71" s="719"/>
      <c r="M71" s="719"/>
      <c r="N71" s="719"/>
      <c r="O71" s="719"/>
      <c r="P71" s="787"/>
      <c r="Q71" s="788"/>
    </row>
    <row r="72" spans="1:17" ht="15" customHeight="1">
      <c r="A72" s="807" t="s">
        <v>113</v>
      </c>
      <c r="B72" s="808"/>
      <c r="C72" s="808"/>
      <c r="D72" s="782"/>
      <c r="E72" s="782"/>
      <c r="F72" s="782"/>
      <c r="G72" s="730"/>
      <c r="H72" s="730"/>
      <c r="I72" s="730"/>
      <c r="J72" s="730"/>
      <c r="K72" s="730"/>
      <c r="L72" s="730"/>
      <c r="M72" s="730"/>
      <c r="N72" s="730"/>
      <c r="O72" s="730"/>
      <c r="P72" s="781"/>
    </row>
    <row r="73" spans="1:17" ht="15" customHeight="1">
      <c r="A73" s="793"/>
      <c r="B73" s="719"/>
      <c r="C73" s="719"/>
      <c r="D73" s="719"/>
      <c r="E73" s="719"/>
      <c r="F73" s="719"/>
      <c r="G73" s="719"/>
      <c r="H73" s="719"/>
      <c r="I73" s="719"/>
      <c r="J73" s="719"/>
      <c r="K73" s="719"/>
      <c r="L73" s="719"/>
      <c r="M73" s="719"/>
      <c r="N73" s="719"/>
      <c r="O73" s="719"/>
      <c r="P73" s="787"/>
      <c r="Q73" s="788"/>
    </row>
    <row r="74" spans="1:17" ht="15" customHeight="1">
      <c r="A74" s="792" t="s">
        <v>114</v>
      </c>
      <c r="B74" s="719"/>
      <c r="C74" s="719"/>
      <c r="D74" s="719"/>
      <c r="E74" s="719"/>
      <c r="F74" s="719"/>
      <c r="G74" s="719"/>
      <c r="H74" s="719"/>
      <c r="I74" s="719"/>
      <c r="J74" s="719"/>
      <c r="K74" s="719"/>
      <c r="L74" s="719"/>
      <c r="M74" s="719"/>
      <c r="N74" s="719"/>
      <c r="O74" s="719"/>
      <c r="P74" s="787"/>
      <c r="Q74" s="788"/>
    </row>
    <row r="75" spans="1:17" ht="15" customHeight="1">
      <c r="A75" s="792" t="s">
        <v>115</v>
      </c>
      <c r="B75" s="719"/>
      <c r="C75" s="719"/>
      <c r="D75" s="719"/>
      <c r="E75" s="719"/>
      <c r="F75" s="719"/>
      <c r="G75" s="719"/>
      <c r="H75" s="719"/>
      <c r="I75" s="719"/>
      <c r="J75" s="719"/>
      <c r="K75" s="719"/>
      <c r="L75" s="719"/>
      <c r="M75" s="719"/>
      <c r="N75" s="719"/>
      <c r="O75" s="719"/>
      <c r="P75" s="787"/>
      <c r="Q75" s="788"/>
    </row>
    <row r="76" spans="1:17" ht="15" customHeight="1">
      <c r="A76" s="792" t="s">
        <v>116</v>
      </c>
      <c r="B76" s="719"/>
      <c r="C76" s="719"/>
      <c r="D76" s="719"/>
      <c r="E76" s="719"/>
      <c r="F76" s="719"/>
      <c r="G76" s="719"/>
      <c r="H76" s="719"/>
      <c r="I76" s="719"/>
      <c r="J76" s="719"/>
      <c r="K76" s="719"/>
      <c r="L76" s="719"/>
      <c r="M76" s="719"/>
      <c r="N76" s="719"/>
      <c r="O76" s="719"/>
      <c r="P76" s="787"/>
      <c r="Q76" s="788"/>
    </row>
    <row r="77" spans="1:17" ht="15" customHeight="1">
      <c r="A77" s="792" t="s">
        <v>117</v>
      </c>
      <c r="B77" s="719"/>
      <c r="C77" s="719"/>
      <c r="D77" s="719"/>
      <c r="E77" s="719"/>
      <c r="F77" s="719"/>
      <c r="G77" s="719"/>
      <c r="H77" s="719"/>
      <c r="I77" s="719"/>
      <c r="J77" s="719"/>
      <c r="K77" s="719"/>
      <c r="L77" s="719"/>
      <c r="M77" s="719"/>
      <c r="N77" s="719"/>
      <c r="O77" s="719"/>
      <c r="P77" s="787"/>
      <c r="Q77" s="788"/>
    </row>
    <row r="78" spans="1:17" ht="15" customHeight="1">
      <c r="A78" s="792" t="s">
        <v>118</v>
      </c>
      <c r="B78" s="719"/>
      <c r="C78" s="719"/>
      <c r="D78" s="719"/>
      <c r="E78" s="719"/>
      <c r="F78" s="719"/>
      <c r="G78" s="719"/>
      <c r="H78" s="719"/>
      <c r="I78" s="719"/>
      <c r="J78" s="719"/>
      <c r="K78" s="719"/>
      <c r="L78" s="719"/>
      <c r="M78" s="719"/>
      <c r="N78" s="719"/>
      <c r="O78" s="719"/>
      <c r="P78" s="787"/>
      <c r="Q78" s="788"/>
    </row>
    <row r="79" spans="1:17" ht="15" customHeight="1">
      <c r="A79" s="792" t="s">
        <v>119</v>
      </c>
      <c r="B79" s="719"/>
      <c r="C79" s="719"/>
      <c r="D79" s="719"/>
      <c r="E79" s="719"/>
      <c r="F79" s="719"/>
      <c r="G79" s="719"/>
      <c r="H79" s="719"/>
      <c r="I79" s="719"/>
      <c r="J79" s="719"/>
      <c r="K79" s="719"/>
      <c r="L79" s="719"/>
      <c r="M79" s="719"/>
      <c r="N79" s="719"/>
      <c r="O79" s="719"/>
      <c r="P79" s="787"/>
      <c r="Q79" s="788"/>
    </row>
    <row r="80" spans="1:17" ht="15" customHeight="1">
      <c r="A80" s="793"/>
      <c r="B80" s="719"/>
      <c r="C80" s="719"/>
      <c r="D80" s="719"/>
      <c r="E80" s="719"/>
      <c r="F80" s="719"/>
      <c r="G80" s="719"/>
      <c r="H80" s="719"/>
      <c r="I80" s="719"/>
      <c r="J80" s="719"/>
      <c r="K80" s="719"/>
      <c r="L80" s="719"/>
      <c r="M80" s="719"/>
      <c r="N80" s="719"/>
      <c r="O80" s="719"/>
      <c r="P80" s="787"/>
      <c r="Q80" s="788"/>
    </row>
    <row r="81" spans="1:17" ht="15" customHeight="1">
      <c r="A81" s="807" t="s">
        <v>120</v>
      </c>
      <c r="B81" s="808"/>
      <c r="C81" s="808"/>
      <c r="D81" s="782"/>
      <c r="E81" s="782"/>
      <c r="F81" s="782"/>
      <c r="G81" s="730"/>
      <c r="H81" s="730"/>
      <c r="I81" s="730"/>
      <c r="J81" s="730"/>
      <c r="K81" s="730"/>
      <c r="L81" s="730"/>
      <c r="M81" s="730"/>
      <c r="N81" s="730"/>
      <c r="O81" s="730"/>
      <c r="P81" s="781"/>
    </row>
    <row r="82" spans="1:17" ht="15" customHeight="1">
      <c r="A82" s="780"/>
      <c r="B82" s="730"/>
      <c r="C82" s="730"/>
      <c r="D82" s="730"/>
      <c r="E82" s="730"/>
      <c r="F82" s="730"/>
      <c r="G82" s="730"/>
      <c r="H82" s="730"/>
      <c r="I82" s="730"/>
      <c r="J82" s="730"/>
      <c r="K82" s="730"/>
      <c r="L82" s="730"/>
      <c r="M82" s="730"/>
      <c r="N82" s="730"/>
      <c r="O82" s="730"/>
      <c r="P82" s="781"/>
    </row>
    <row r="83" spans="1:17" ht="15" customHeight="1">
      <c r="A83" s="792" t="s">
        <v>121</v>
      </c>
      <c r="B83" s="719"/>
      <c r="C83" s="719"/>
      <c r="D83" s="719"/>
      <c r="E83" s="719"/>
      <c r="F83" s="719"/>
      <c r="G83" s="719"/>
      <c r="H83" s="719"/>
      <c r="I83" s="719"/>
      <c r="J83" s="719"/>
      <c r="K83" s="719"/>
      <c r="L83" s="719"/>
      <c r="M83" s="719"/>
      <c r="N83" s="719"/>
      <c r="O83" s="719"/>
      <c r="P83" s="787"/>
      <c r="Q83" s="788"/>
    </row>
    <row r="84" spans="1:17" ht="15" customHeight="1">
      <c r="A84" s="801"/>
      <c r="B84" s="719"/>
      <c r="C84" s="719"/>
      <c r="D84" s="719"/>
      <c r="E84" s="719"/>
      <c r="F84" s="719"/>
      <c r="G84" s="719"/>
      <c r="H84" s="719"/>
      <c r="I84" s="719"/>
      <c r="J84" s="719"/>
      <c r="K84" s="719"/>
      <c r="L84" s="719"/>
      <c r="M84" s="719"/>
      <c r="N84" s="719"/>
      <c r="O84" s="719"/>
      <c r="P84" s="787"/>
      <c r="Q84" s="788"/>
    </row>
    <row r="85" spans="1:17" ht="15" customHeight="1">
      <c r="A85" s="802" t="s">
        <v>122</v>
      </c>
      <c r="B85" s="791"/>
      <c r="C85" s="791"/>
      <c r="D85" s="719"/>
      <c r="E85" s="719"/>
      <c r="F85" s="719"/>
      <c r="G85" s="719"/>
      <c r="H85" s="719"/>
      <c r="I85" s="719"/>
      <c r="J85" s="719"/>
      <c r="K85" s="719"/>
      <c r="L85" s="719"/>
      <c r="M85" s="719"/>
      <c r="N85" s="719"/>
      <c r="O85" s="719"/>
      <c r="P85" s="787"/>
      <c r="Q85" s="788"/>
    </row>
    <row r="86" spans="1:17" ht="15" customHeight="1">
      <c r="A86" s="793"/>
      <c r="B86" s="719"/>
      <c r="C86" s="719"/>
      <c r="D86" s="719"/>
      <c r="E86" s="719"/>
      <c r="F86" s="719"/>
      <c r="G86" s="719"/>
      <c r="H86" s="719"/>
      <c r="I86" s="719"/>
      <c r="J86" s="719"/>
      <c r="K86" s="719"/>
      <c r="L86" s="719"/>
      <c r="M86" s="719"/>
      <c r="N86" s="719"/>
      <c r="O86" s="719"/>
      <c r="P86" s="787"/>
      <c r="Q86" s="788"/>
    </row>
    <row r="87" spans="1:17" ht="15" customHeight="1">
      <c r="A87" s="792" t="s">
        <v>846</v>
      </c>
      <c r="B87" s="719"/>
      <c r="C87" s="719"/>
      <c r="D87" s="719"/>
      <c r="E87" s="719"/>
      <c r="F87" s="719"/>
      <c r="G87" s="719"/>
      <c r="H87" s="719"/>
      <c r="I87" s="719"/>
      <c r="J87" s="719"/>
      <c r="K87" s="719"/>
      <c r="L87" s="719"/>
      <c r="M87" s="719"/>
      <c r="N87" s="719"/>
      <c r="O87" s="719"/>
      <c r="P87" s="787"/>
      <c r="Q87" s="788"/>
    </row>
    <row r="88" spans="1:17" ht="15" customHeight="1">
      <c r="A88" s="792" t="s">
        <v>847</v>
      </c>
      <c r="B88" s="719"/>
      <c r="C88" s="719"/>
      <c r="D88" s="719"/>
      <c r="E88" s="719"/>
      <c r="F88" s="719"/>
      <c r="G88" s="719"/>
      <c r="H88" s="719"/>
      <c r="I88" s="719"/>
      <c r="J88" s="719"/>
      <c r="K88" s="719"/>
      <c r="L88" s="719"/>
      <c r="M88" s="719"/>
      <c r="N88" s="719"/>
      <c r="O88" s="719"/>
      <c r="P88" s="787"/>
      <c r="Q88" s="788"/>
    </row>
    <row r="89" spans="1:17" ht="15" customHeight="1">
      <c r="A89" s="793"/>
      <c r="B89" s="719"/>
      <c r="C89" s="719"/>
      <c r="D89" s="719"/>
      <c r="E89" s="719"/>
      <c r="F89" s="719"/>
      <c r="G89" s="719"/>
      <c r="H89" s="719"/>
      <c r="I89" s="719"/>
      <c r="J89" s="719"/>
      <c r="K89" s="719"/>
      <c r="L89" s="719"/>
      <c r="M89" s="719"/>
      <c r="N89" s="719"/>
      <c r="O89" s="719"/>
      <c r="P89" s="787"/>
      <c r="Q89" s="788"/>
    </row>
    <row r="90" spans="1:17" ht="15" customHeight="1">
      <c r="A90" s="802" t="s">
        <v>125</v>
      </c>
      <c r="B90" s="791"/>
      <c r="C90" s="719"/>
      <c r="D90" s="719"/>
      <c r="E90" s="719"/>
      <c r="F90" s="719"/>
      <c r="G90" s="719"/>
      <c r="H90" s="719"/>
      <c r="I90" s="719"/>
      <c r="J90" s="719"/>
      <c r="K90" s="719"/>
      <c r="L90" s="719"/>
      <c r="M90" s="719"/>
      <c r="N90" s="719"/>
      <c r="O90" s="719"/>
      <c r="P90" s="787"/>
      <c r="Q90" s="788"/>
    </row>
    <row r="91" spans="1:17" ht="15" customHeight="1">
      <c r="A91" s="793"/>
      <c r="B91" s="719"/>
      <c r="C91" s="719"/>
      <c r="D91" s="719"/>
      <c r="E91" s="719"/>
      <c r="F91" s="719"/>
      <c r="G91" s="719"/>
      <c r="H91" s="719"/>
      <c r="I91" s="719"/>
      <c r="J91" s="719"/>
      <c r="K91" s="719"/>
      <c r="L91" s="719"/>
      <c r="M91" s="719"/>
      <c r="N91" s="719"/>
      <c r="O91" s="719"/>
      <c r="P91" s="787"/>
      <c r="Q91" s="788"/>
    </row>
    <row r="92" spans="1:17" ht="15" customHeight="1">
      <c r="A92" s="803" t="s">
        <v>126</v>
      </c>
      <c r="B92" s="804"/>
      <c r="C92" s="804"/>
      <c r="D92" s="805"/>
      <c r="E92" s="805"/>
      <c r="F92" s="805"/>
      <c r="G92" s="805"/>
      <c r="H92" s="805"/>
      <c r="I92" s="805"/>
      <c r="J92" s="805"/>
      <c r="K92" s="805"/>
      <c r="L92" s="805"/>
      <c r="M92" s="805"/>
      <c r="N92" s="805"/>
      <c r="O92" s="805"/>
      <c r="P92" s="806"/>
      <c r="Q92" s="788"/>
    </row>
    <row r="93" spans="1:17" ht="15" customHeight="1">
      <c r="A93" s="788"/>
      <c r="B93" s="788"/>
      <c r="C93" s="788"/>
      <c r="D93" s="788"/>
      <c r="E93" s="788"/>
      <c r="F93" s="788"/>
      <c r="G93" s="788"/>
      <c r="H93" s="788"/>
      <c r="I93" s="788"/>
      <c r="J93" s="788"/>
      <c r="K93" s="788"/>
      <c r="L93" s="788"/>
      <c r="M93" s="788"/>
      <c r="N93" s="788"/>
      <c r="O93" s="788"/>
      <c r="P93" s="788"/>
      <c r="Q93" s="788"/>
    </row>
  </sheetData>
  <pageMargins left="0.7" right="0.7" top="0.75" bottom="0.75" header="0.51180599999999998" footer="0.51180599999999998"/>
  <pageSetup paperSize="9" scale="45" fitToHeight="0" orientation="portrait" horizontalDpi="4294967295" verticalDpi="4294967295" r:id="rId1"/>
  <headerFooter>
    <oddFooter>&amp;C&amp;"Helvetica Neue,Regular"&amp;12&amp;K000000&amp;P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showGridLines="0" zoomScale="70" zoomScaleNormal="70" workbookViewId="0">
      <selection activeCell="Y15" sqref="Y15"/>
    </sheetView>
  </sheetViews>
  <sheetFormatPr baseColWidth="10" defaultColWidth="10.85546875" defaultRowHeight="15" customHeight="1"/>
  <cols>
    <col min="1" max="15" width="10.85546875" style="692" customWidth="1"/>
    <col min="16" max="16" width="17.140625" style="692" customWidth="1"/>
    <col min="17" max="25" width="10.85546875" style="692" customWidth="1"/>
    <col min="26" max="16384" width="10.85546875" style="692"/>
  </cols>
  <sheetData>
    <row r="1" spans="1:24" ht="71.45" customHeight="1">
      <c r="A1" s="921" t="s">
        <v>870</v>
      </c>
      <c r="B1" s="922"/>
      <c r="C1" s="922"/>
      <c r="D1" s="922"/>
      <c r="E1" s="922"/>
      <c r="F1" s="922"/>
      <c r="G1" s="922"/>
      <c r="H1" s="922"/>
      <c r="I1" s="922"/>
      <c r="J1" s="922"/>
      <c r="K1" s="922"/>
      <c r="L1" s="922"/>
      <c r="M1" s="922"/>
      <c r="N1" s="922"/>
      <c r="O1" s="922"/>
      <c r="P1" s="922"/>
      <c r="Q1" s="1131"/>
      <c r="R1" s="1131"/>
      <c r="S1" s="1131"/>
      <c r="T1" s="1131"/>
      <c r="U1" s="1131"/>
      <c r="V1" s="1131"/>
      <c r="W1" s="1131"/>
      <c r="X1" s="1132"/>
    </row>
    <row r="2" spans="1:24" ht="28.7" customHeight="1">
      <c r="A2" s="1133"/>
      <c r="B2" s="1133"/>
      <c r="C2" s="1133"/>
      <c r="D2" s="1133"/>
      <c r="E2" s="1133"/>
      <c r="F2" s="1133"/>
      <c r="G2" s="1133"/>
      <c r="H2" s="1133"/>
      <c r="I2" s="1133"/>
      <c r="J2" s="1133"/>
      <c r="K2" s="1133"/>
      <c r="L2" s="1133"/>
      <c r="M2" s="1133"/>
      <c r="N2" s="1133"/>
      <c r="O2" s="1133"/>
      <c r="P2" s="1133"/>
      <c r="Q2" s="719"/>
      <c r="R2" s="719"/>
      <c r="S2" s="719"/>
      <c r="T2" s="719"/>
      <c r="U2" s="719"/>
      <c r="V2" s="719"/>
      <c r="W2" s="719"/>
      <c r="X2" s="730"/>
    </row>
    <row r="3" spans="1:24" ht="15" customHeight="1">
      <c r="A3" s="719"/>
      <c r="B3" s="719"/>
      <c r="C3" s="719"/>
      <c r="D3" s="719"/>
      <c r="E3" s="719"/>
      <c r="F3" s="719"/>
      <c r="G3" s="719"/>
      <c r="H3" s="719"/>
      <c r="I3" s="719"/>
      <c r="J3" s="719"/>
      <c r="K3" s="719"/>
      <c r="L3" s="719"/>
      <c r="M3" s="719"/>
      <c r="N3" s="719"/>
      <c r="O3" s="719"/>
      <c r="P3" s="719"/>
      <c r="Q3" s="719"/>
      <c r="R3" s="719"/>
      <c r="S3" s="719"/>
      <c r="T3" s="719"/>
      <c r="U3" s="719"/>
      <c r="V3" s="719"/>
      <c r="W3" s="719"/>
      <c r="X3" s="730"/>
    </row>
    <row r="4" spans="1:24" ht="29.1" customHeight="1">
      <c r="A4" s="1134" t="s">
        <v>778</v>
      </c>
      <c r="B4" s="1135"/>
      <c r="C4" s="1135"/>
      <c r="D4" s="1135"/>
      <c r="E4" s="1135"/>
      <c r="F4" s="1135"/>
      <c r="G4" s="1135"/>
      <c r="H4" s="1135"/>
      <c r="I4" s="1135"/>
      <c r="J4" s="1135"/>
      <c r="K4" s="1135"/>
      <c r="L4" s="1135"/>
      <c r="M4" s="1135"/>
      <c r="N4" s="1135"/>
      <c r="O4" s="1135"/>
      <c r="P4" s="1135"/>
      <c r="Q4" s="1135"/>
      <c r="R4" s="1135"/>
      <c r="S4" s="1135"/>
      <c r="T4" s="1135"/>
      <c r="U4" s="1135"/>
      <c r="V4" s="1135"/>
      <c r="W4" s="1135"/>
      <c r="X4" s="1136"/>
    </row>
    <row r="5" spans="1:24" ht="15" customHeight="1" thickBot="1">
      <c r="A5" s="1137" t="s">
        <v>127</v>
      </c>
      <c r="B5" s="923"/>
      <c r="C5" s="696"/>
      <c r="D5" s="697"/>
      <c r="E5" s="697"/>
      <c r="F5" s="697"/>
      <c r="G5" s="697"/>
      <c r="H5" s="697"/>
      <c r="I5" s="697"/>
      <c r="J5" s="697"/>
      <c r="K5" s="697"/>
      <c r="L5" s="1131"/>
      <c r="M5" s="1131"/>
      <c r="N5" s="1131"/>
      <c r="O5" s="1131"/>
      <c r="P5" s="1131"/>
      <c r="Q5" s="1131"/>
      <c r="R5" s="1131"/>
      <c r="S5" s="1131"/>
      <c r="T5" s="1131"/>
      <c r="U5" s="1131"/>
      <c r="V5" s="1131"/>
      <c r="W5" s="1131"/>
      <c r="X5" s="1132"/>
    </row>
    <row r="6" spans="1:24" ht="14.45" customHeight="1" thickBot="1">
      <c r="A6" s="1138"/>
      <c r="B6" s="1139"/>
      <c r="C6" s="1139"/>
      <c r="D6" s="1139"/>
      <c r="E6" s="1139"/>
      <c r="F6" s="1139"/>
      <c r="G6" s="1139"/>
      <c r="H6" s="1139"/>
      <c r="I6" s="1139"/>
      <c r="J6" s="1139"/>
      <c r="K6" s="1139"/>
      <c r="L6" s="1139"/>
      <c r="M6" s="1139"/>
      <c r="N6" s="1139"/>
      <c r="O6" s="1139"/>
      <c r="P6" s="1164"/>
      <c r="Q6" s="1165" t="s">
        <v>129</v>
      </c>
      <c r="R6" s="1166"/>
      <c r="S6" s="1166"/>
      <c r="T6" s="1166"/>
      <c r="U6" s="1166"/>
      <c r="V6" s="1166"/>
      <c r="W6" s="1167"/>
      <c r="X6" s="1132"/>
    </row>
    <row r="7" spans="1:24" ht="15" customHeight="1" thickBot="1">
      <c r="A7" s="912" t="s">
        <v>613</v>
      </c>
      <c r="B7" s="913"/>
      <c r="C7" s="912" t="s">
        <v>132</v>
      </c>
      <c r="D7" s="912" t="s">
        <v>133</v>
      </c>
      <c r="E7" s="914" t="s">
        <v>134</v>
      </c>
      <c r="F7" s="912" t="s">
        <v>135</v>
      </c>
      <c r="G7" s="916" t="s">
        <v>136</v>
      </c>
      <c r="H7" s="916" t="s">
        <v>137</v>
      </c>
      <c r="I7" s="916" t="s">
        <v>138</v>
      </c>
      <c r="J7" s="916" t="s">
        <v>139</v>
      </c>
      <c r="K7" s="924" t="s">
        <v>140</v>
      </c>
      <c r="L7" s="928" t="s">
        <v>559</v>
      </c>
      <c r="M7" s="929"/>
      <c r="N7" s="929"/>
      <c r="O7" s="929"/>
      <c r="P7" s="1161" t="s">
        <v>142</v>
      </c>
      <c r="Q7" s="1162" t="s">
        <v>143</v>
      </c>
      <c r="R7" s="1163"/>
      <c r="S7" s="1163"/>
      <c r="T7" s="1162" t="s">
        <v>144</v>
      </c>
      <c r="U7" s="1163"/>
      <c r="V7" s="1168"/>
      <c r="W7" s="1170" t="s">
        <v>145</v>
      </c>
      <c r="X7" s="1132"/>
    </row>
    <row r="8" spans="1:24" ht="41.25" customHeight="1" thickBot="1">
      <c r="A8" s="913"/>
      <c r="B8" s="913"/>
      <c r="C8" s="913"/>
      <c r="D8" s="913"/>
      <c r="E8" s="915"/>
      <c r="F8" s="913"/>
      <c r="G8" s="917"/>
      <c r="H8" s="917"/>
      <c r="I8" s="917"/>
      <c r="J8" s="917"/>
      <c r="K8" s="925"/>
      <c r="L8" s="702" t="s">
        <v>560</v>
      </c>
      <c r="M8" s="702" t="s">
        <v>561</v>
      </c>
      <c r="N8" s="702" t="s">
        <v>562</v>
      </c>
      <c r="O8" s="702" t="s">
        <v>563</v>
      </c>
      <c r="P8" s="920"/>
      <c r="Q8" s="703" t="s">
        <v>150</v>
      </c>
      <c r="R8" s="703" t="s">
        <v>151</v>
      </c>
      <c r="S8" s="703" t="s">
        <v>152</v>
      </c>
      <c r="T8" s="703" t="s">
        <v>150</v>
      </c>
      <c r="U8" s="703" t="s">
        <v>151</v>
      </c>
      <c r="V8" s="1169" t="s">
        <v>152</v>
      </c>
      <c r="W8" s="1171"/>
      <c r="X8" s="1132"/>
    </row>
    <row r="9" spans="1:24" ht="15" customHeight="1" thickBot="1">
      <c r="A9" s="926" t="s">
        <v>779</v>
      </c>
      <c r="B9" s="927"/>
      <c r="C9" s="704"/>
      <c r="D9" s="705"/>
      <c r="E9" s="704"/>
      <c r="F9" s="704"/>
      <c r="G9" s="704"/>
      <c r="H9" s="704"/>
      <c r="I9" s="704"/>
      <c r="J9" s="704"/>
      <c r="K9" s="706" t="s">
        <v>861</v>
      </c>
      <c r="L9" s="707"/>
      <c r="M9" s="707"/>
      <c r="N9" s="707"/>
      <c r="O9" s="707"/>
      <c r="P9" s="704"/>
      <c r="Q9" s="708"/>
      <c r="R9" s="708"/>
      <c r="S9" s="708"/>
      <c r="T9" s="708"/>
      <c r="U9" s="708"/>
      <c r="V9" s="1129"/>
      <c r="W9" s="1172"/>
      <c r="X9" s="1132"/>
    </row>
    <row r="10" spans="1:24" ht="81" customHeight="1" thickBot="1">
      <c r="A10" s="918" t="s">
        <v>156</v>
      </c>
      <c r="B10" s="919"/>
      <c r="C10" s="709"/>
      <c r="D10" s="710" t="s">
        <v>780</v>
      </c>
      <c r="E10" s="711">
        <v>10</v>
      </c>
      <c r="F10" s="711">
        <v>10</v>
      </c>
      <c r="G10" s="711">
        <v>140</v>
      </c>
      <c r="H10" s="711">
        <v>40</v>
      </c>
      <c r="I10" s="832"/>
      <c r="J10" s="832"/>
      <c r="K10" s="711">
        <v>180</v>
      </c>
      <c r="L10" s="710"/>
      <c r="M10" s="712"/>
      <c r="N10" s="710"/>
      <c r="O10" s="710" t="s">
        <v>781</v>
      </c>
      <c r="P10" s="713" t="s">
        <v>782</v>
      </c>
      <c r="Q10" s="714" t="s">
        <v>230</v>
      </c>
      <c r="R10" s="714" t="s">
        <v>164</v>
      </c>
      <c r="S10" s="833"/>
      <c r="T10" s="714" t="s">
        <v>177</v>
      </c>
      <c r="U10" s="714" t="s">
        <v>164</v>
      </c>
      <c r="V10" s="1130"/>
      <c r="W10" s="1173"/>
      <c r="X10" s="1132"/>
    </row>
    <row r="11" spans="1:24" ht="54.75" customHeight="1" thickBot="1">
      <c r="A11" s="918" t="s">
        <v>166</v>
      </c>
      <c r="B11" s="919"/>
      <c r="C11" s="709"/>
      <c r="D11" s="710" t="s">
        <v>783</v>
      </c>
      <c r="E11" s="711">
        <v>10</v>
      </c>
      <c r="F11" s="711">
        <v>10</v>
      </c>
      <c r="G11" s="711">
        <v>140</v>
      </c>
      <c r="H11" s="711">
        <v>40</v>
      </c>
      <c r="I11" s="832"/>
      <c r="J11" s="832"/>
      <c r="K11" s="711">
        <v>180</v>
      </c>
      <c r="L11" s="710"/>
      <c r="M11" s="712"/>
      <c r="N11" s="710"/>
      <c r="O11" s="710" t="s">
        <v>781</v>
      </c>
      <c r="P11" s="713" t="s">
        <v>784</v>
      </c>
      <c r="Q11" s="714" t="s">
        <v>230</v>
      </c>
      <c r="R11" s="714" t="s">
        <v>164</v>
      </c>
      <c r="S11" s="714" t="s">
        <v>230</v>
      </c>
      <c r="T11" s="714" t="s">
        <v>177</v>
      </c>
      <c r="U11" s="714" t="s">
        <v>164</v>
      </c>
      <c r="V11" s="1130"/>
      <c r="W11" s="1173"/>
      <c r="X11" s="1132"/>
    </row>
    <row r="12" spans="1:24" ht="56.25" customHeight="1" thickBot="1">
      <c r="A12" s="1144" t="s">
        <v>174</v>
      </c>
      <c r="B12" s="1145"/>
      <c r="C12" s="1146"/>
      <c r="D12" s="1147" t="s">
        <v>785</v>
      </c>
      <c r="E12" s="1148">
        <v>10</v>
      </c>
      <c r="F12" s="1148">
        <v>10</v>
      </c>
      <c r="G12" s="1148">
        <v>140</v>
      </c>
      <c r="H12" s="1148">
        <v>40</v>
      </c>
      <c r="I12" s="1146"/>
      <c r="J12" s="1146"/>
      <c r="K12" s="1148">
        <v>180</v>
      </c>
      <c r="L12" s="1147"/>
      <c r="M12" s="1149"/>
      <c r="N12" s="1147"/>
      <c r="O12" s="1147" t="s">
        <v>781</v>
      </c>
      <c r="P12" s="1150" t="s">
        <v>786</v>
      </c>
      <c r="Q12" s="1151" t="s">
        <v>230</v>
      </c>
      <c r="R12" s="1151" t="s">
        <v>164</v>
      </c>
      <c r="S12" s="1151" t="s">
        <v>230</v>
      </c>
      <c r="T12" s="1151" t="s">
        <v>177</v>
      </c>
      <c r="U12" s="1151" t="s">
        <v>164</v>
      </c>
      <c r="V12" s="1152"/>
      <c r="W12" s="1174"/>
      <c r="X12" s="1132"/>
    </row>
    <row r="13" spans="1:24" ht="15" customHeight="1" thickBot="1">
      <c r="A13" s="1153" t="s">
        <v>222</v>
      </c>
      <c r="B13" s="1154"/>
      <c r="C13" s="1155"/>
      <c r="D13" s="1155"/>
      <c r="E13" s="1156">
        <f>SUM(E10:E12)</f>
        <v>30</v>
      </c>
      <c r="F13" s="1157"/>
      <c r="G13" s="1155"/>
      <c r="H13" s="1155"/>
      <c r="I13" s="1155"/>
      <c r="J13" s="1155"/>
      <c r="K13" s="1155"/>
      <c r="L13" s="1155"/>
      <c r="M13" s="1155"/>
      <c r="N13" s="1155"/>
      <c r="O13" s="1155"/>
      <c r="P13" s="1158"/>
      <c r="Q13" s="1159"/>
      <c r="R13" s="1159"/>
      <c r="S13" s="1159"/>
      <c r="T13" s="1159"/>
      <c r="U13" s="1159"/>
      <c r="V13" s="1159"/>
      <c r="W13" s="1160"/>
      <c r="X13" s="1132"/>
    </row>
    <row r="14" spans="1:24" ht="15" customHeight="1">
      <c r="A14" s="1131"/>
      <c r="B14" s="1131"/>
      <c r="C14" s="1131"/>
      <c r="D14" s="1131"/>
      <c r="E14" s="1131"/>
      <c r="F14" s="1131"/>
      <c r="G14" s="1131"/>
      <c r="H14" s="1131"/>
      <c r="I14" s="1131"/>
      <c r="J14" s="1131"/>
      <c r="K14" s="1131"/>
      <c r="L14" s="1131"/>
      <c r="M14" s="1131"/>
      <c r="N14" s="1131"/>
      <c r="O14" s="1131"/>
      <c r="P14" s="699"/>
      <c r="Q14" s="698" t="s">
        <v>223</v>
      </c>
      <c r="R14" s="699"/>
      <c r="S14" s="699"/>
      <c r="T14" s="699"/>
      <c r="U14" s="699"/>
      <c r="V14" s="699"/>
      <c r="W14" s="699"/>
      <c r="X14" s="1132"/>
    </row>
    <row r="15" spans="1:24" ht="15" customHeight="1">
      <c r="A15" s="1140" t="s">
        <v>308</v>
      </c>
      <c r="B15" s="1141"/>
      <c r="C15" s="1141"/>
      <c r="D15" s="1140" t="s">
        <v>309</v>
      </c>
      <c r="E15" s="1140"/>
      <c r="F15" s="1140"/>
      <c r="G15" s="1141"/>
      <c r="H15" s="1141"/>
      <c r="I15" s="1141"/>
      <c r="J15" s="1141"/>
      <c r="K15" s="1141"/>
      <c r="L15" s="1141"/>
      <c r="M15" s="1140"/>
      <c r="N15" s="1140"/>
      <c r="O15" s="1141"/>
      <c r="P15" s="700"/>
      <c r="Q15" s="698" t="s">
        <v>310</v>
      </c>
      <c r="R15" s="700"/>
      <c r="S15" s="700"/>
      <c r="T15" s="700"/>
      <c r="U15" s="700"/>
      <c r="V15" s="700"/>
      <c r="W15" s="700"/>
      <c r="X15" s="1132"/>
    </row>
    <row r="16" spans="1:24" ht="15.75" customHeight="1">
      <c r="A16" s="1140" t="s">
        <v>311</v>
      </c>
      <c r="B16" s="1141"/>
      <c r="C16" s="1141"/>
      <c r="D16" s="1140" t="s">
        <v>312</v>
      </c>
      <c r="E16" s="1140"/>
      <c r="F16" s="1140"/>
      <c r="G16" s="1141"/>
      <c r="H16" s="1141"/>
      <c r="I16" s="1141"/>
      <c r="J16" s="1141"/>
      <c r="K16" s="1141"/>
      <c r="L16" s="1141"/>
      <c r="M16" s="1140"/>
      <c r="N16" s="1140"/>
      <c r="O16" s="1131"/>
      <c r="P16" s="1131"/>
      <c r="Q16" s="1131"/>
      <c r="R16" s="1131"/>
      <c r="S16" s="1131"/>
      <c r="T16" s="1131"/>
      <c r="U16" s="1131"/>
      <c r="V16" s="1131"/>
      <c r="W16" s="1131"/>
      <c r="X16" s="1132"/>
    </row>
    <row r="17" spans="1:24" ht="15.75" customHeight="1">
      <c r="A17" s="1142"/>
      <c r="B17" s="1142"/>
      <c r="C17" s="1131"/>
      <c r="D17" s="1131"/>
      <c r="E17" s="1131"/>
      <c r="F17" s="1131"/>
      <c r="G17" s="1131"/>
      <c r="H17" s="1131"/>
      <c r="I17" s="1131"/>
      <c r="J17" s="1131"/>
      <c r="K17" s="1131"/>
      <c r="L17" s="1131"/>
      <c r="M17" s="1131"/>
      <c r="N17" s="1131"/>
      <c r="O17" s="1131"/>
      <c r="P17" s="1131"/>
      <c r="Q17" s="1131"/>
      <c r="R17" s="1131"/>
      <c r="S17" s="1131"/>
      <c r="T17" s="1131"/>
      <c r="U17" s="1131"/>
      <c r="V17" s="1131"/>
      <c r="W17" s="1131"/>
      <c r="X17" s="1132"/>
    </row>
    <row r="18" spans="1:24" ht="15.75" customHeight="1">
      <c r="A18" s="1142"/>
      <c r="B18" s="1142"/>
      <c r="C18" s="1131"/>
      <c r="D18" s="1131"/>
      <c r="E18" s="1131"/>
      <c r="F18" s="1131"/>
      <c r="G18" s="1131"/>
      <c r="H18" s="1131"/>
      <c r="I18" s="1131"/>
      <c r="J18" s="1131"/>
      <c r="K18" s="1131"/>
      <c r="L18" s="1131"/>
      <c r="M18" s="1131"/>
      <c r="N18" s="1131"/>
      <c r="O18" s="1131"/>
      <c r="P18" s="1131"/>
      <c r="Q18" s="1131"/>
      <c r="R18" s="1131"/>
      <c r="S18" s="1131"/>
      <c r="T18" s="1131"/>
      <c r="U18" s="1131"/>
      <c r="V18" s="1131"/>
      <c r="W18" s="1131"/>
      <c r="X18" s="1132"/>
    </row>
    <row r="19" spans="1:24" ht="15.75" customHeight="1">
      <c r="A19" s="1142"/>
      <c r="B19" s="1142"/>
      <c r="C19" s="1131"/>
      <c r="D19" s="1131"/>
      <c r="E19" s="1131"/>
      <c r="F19" s="1131"/>
      <c r="G19" s="1131"/>
      <c r="H19" s="1131"/>
      <c r="I19" s="1131"/>
      <c r="J19" s="1131"/>
      <c r="K19" s="1131"/>
      <c r="L19" s="1131"/>
      <c r="M19" s="1131"/>
      <c r="N19" s="1131"/>
      <c r="O19" s="1131"/>
      <c r="P19" s="1131"/>
      <c r="Q19" s="1131"/>
      <c r="R19" s="1131"/>
      <c r="S19" s="1131"/>
      <c r="T19" s="1131"/>
      <c r="U19" s="1131"/>
      <c r="V19" s="1131"/>
      <c r="W19" s="1131"/>
      <c r="X19" s="1132"/>
    </row>
    <row r="20" spans="1:24" ht="15.75" customHeight="1">
      <c r="A20" s="1137" t="s">
        <v>224</v>
      </c>
      <c r="B20" s="923"/>
      <c r="C20" s="696"/>
      <c r="D20" s="697"/>
      <c r="E20" s="697"/>
      <c r="F20" s="697"/>
      <c r="G20" s="697"/>
      <c r="H20" s="697"/>
      <c r="I20" s="697"/>
      <c r="J20" s="697"/>
      <c r="K20" s="697"/>
      <c r="L20" s="1131"/>
      <c r="M20" s="1131"/>
      <c r="N20" s="1131"/>
      <c r="O20" s="1131"/>
      <c r="P20" s="1131"/>
      <c r="Q20" s="1131"/>
      <c r="R20" s="1131"/>
      <c r="S20" s="1131"/>
      <c r="T20" s="1131"/>
      <c r="U20" s="1131"/>
      <c r="V20" s="1131"/>
      <c r="W20" s="1131"/>
      <c r="X20" s="1132"/>
    </row>
    <row r="21" spans="1:24" ht="15.75" customHeight="1" thickBot="1">
      <c r="A21" s="1131"/>
      <c r="B21" s="1143"/>
      <c r="C21" s="1143"/>
      <c r="D21" s="1143"/>
      <c r="E21" s="1143"/>
      <c r="F21" s="1143"/>
      <c r="G21" s="1143"/>
      <c r="H21" s="1143"/>
      <c r="I21" s="1143"/>
      <c r="J21" s="1143"/>
      <c r="K21" s="1143"/>
      <c r="L21" s="1143"/>
      <c r="M21" s="1143"/>
      <c r="N21" s="1143"/>
      <c r="O21" s="1143"/>
      <c r="P21" s="1131"/>
      <c r="Q21" s="1131"/>
      <c r="R21" s="1131"/>
      <c r="S21" s="1131"/>
      <c r="T21" s="1131"/>
      <c r="U21" s="1131"/>
      <c r="V21" s="1131"/>
      <c r="W21" s="1131"/>
      <c r="X21" s="1132"/>
    </row>
    <row r="22" spans="1:24" ht="33.950000000000003" customHeight="1" thickBot="1">
      <c r="A22" s="1138"/>
      <c r="B22" s="1175"/>
      <c r="C22" s="1175"/>
      <c r="D22" s="1175"/>
      <c r="E22" s="1175"/>
      <c r="F22" s="1175"/>
      <c r="G22" s="1175"/>
      <c r="H22" s="1175"/>
      <c r="I22" s="1175"/>
      <c r="J22" s="1175"/>
      <c r="K22" s="1175"/>
      <c r="L22" s="1175"/>
      <c r="M22" s="1175"/>
      <c r="N22" s="1175"/>
      <c r="O22" s="1175"/>
      <c r="P22" s="1176"/>
      <c r="Q22" s="1177" t="s">
        <v>129</v>
      </c>
      <c r="R22" s="1178"/>
      <c r="S22" s="1178"/>
      <c r="T22" s="1178"/>
      <c r="U22" s="1178"/>
      <c r="V22" s="1178"/>
      <c r="W22" s="1179"/>
      <c r="X22" s="1132"/>
    </row>
    <row r="23" spans="1:24" ht="15.75" customHeight="1" thickBot="1">
      <c r="A23" s="912" t="s">
        <v>613</v>
      </c>
      <c r="B23" s="913"/>
      <c r="C23" s="912" t="s">
        <v>132</v>
      </c>
      <c r="D23" s="912" t="s">
        <v>133</v>
      </c>
      <c r="E23" s="914" t="s">
        <v>134</v>
      </c>
      <c r="F23" s="912" t="s">
        <v>135</v>
      </c>
      <c r="G23" s="916" t="s">
        <v>136</v>
      </c>
      <c r="H23" s="916" t="s">
        <v>137</v>
      </c>
      <c r="I23" s="916" t="s">
        <v>138</v>
      </c>
      <c r="J23" s="916" t="s">
        <v>139</v>
      </c>
      <c r="K23" s="924" t="s">
        <v>140</v>
      </c>
      <c r="L23" s="928" t="s">
        <v>559</v>
      </c>
      <c r="M23" s="929"/>
      <c r="N23" s="929"/>
      <c r="O23" s="929"/>
      <c r="P23" s="1161" t="s">
        <v>142</v>
      </c>
      <c r="Q23" s="1162" t="s">
        <v>143</v>
      </c>
      <c r="R23" s="1163"/>
      <c r="S23" s="1163"/>
      <c r="T23" s="1162" t="s">
        <v>144</v>
      </c>
      <c r="U23" s="1163"/>
      <c r="V23" s="1168"/>
      <c r="W23" s="1170" t="s">
        <v>145</v>
      </c>
      <c r="X23" s="1132"/>
    </row>
    <row r="24" spans="1:24" ht="48.75" customHeight="1" thickBot="1">
      <c r="A24" s="913"/>
      <c r="B24" s="913"/>
      <c r="C24" s="913"/>
      <c r="D24" s="913"/>
      <c r="E24" s="915"/>
      <c r="F24" s="913"/>
      <c r="G24" s="917"/>
      <c r="H24" s="917"/>
      <c r="I24" s="917"/>
      <c r="J24" s="917"/>
      <c r="K24" s="925"/>
      <c r="L24" s="702" t="s">
        <v>560</v>
      </c>
      <c r="M24" s="702" t="s">
        <v>561</v>
      </c>
      <c r="N24" s="702" t="s">
        <v>562</v>
      </c>
      <c r="O24" s="702" t="s">
        <v>563</v>
      </c>
      <c r="P24" s="920"/>
      <c r="Q24" s="703" t="s">
        <v>150</v>
      </c>
      <c r="R24" s="703" t="s">
        <v>151</v>
      </c>
      <c r="S24" s="703" t="s">
        <v>152</v>
      </c>
      <c r="T24" s="703" t="s">
        <v>150</v>
      </c>
      <c r="U24" s="703" t="s">
        <v>151</v>
      </c>
      <c r="V24" s="1169" t="s">
        <v>152</v>
      </c>
      <c r="W24" s="1171"/>
      <c r="X24" s="1132"/>
    </row>
    <row r="25" spans="1:24" ht="15.75" customHeight="1" thickBot="1">
      <c r="A25" s="926" t="s">
        <v>787</v>
      </c>
      <c r="B25" s="927"/>
      <c r="C25" s="704"/>
      <c r="D25" s="705"/>
      <c r="E25" s="704"/>
      <c r="F25" s="704"/>
      <c r="G25" s="704"/>
      <c r="H25" s="704"/>
      <c r="I25" s="704"/>
      <c r="J25" s="704"/>
      <c r="K25" s="706" t="s">
        <v>788</v>
      </c>
      <c r="L25" s="707"/>
      <c r="M25" s="707"/>
      <c r="N25" s="707"/>
      <c r="O25" s="705"/>
      <c r="P25" s="704"/>
      <c r="Q25" s="715"/>
      <c r="R25" s="708"/>
      <c r="S25" s="715"/>
      <c r="T25" s="715"/>
      <c r="U25" s="715"/>
      <c r="V25" s="1180"/>
      <c r="W25" s="1181"/>
      <c r="X25" s="701"/>
    </row>
    <row r="26" spans="1:24" ht="34.5" customHeight="1" thickBot="1">
      <c r="A26" s="918" t="s">
        <v>325</v>
      </c>
      <c r="B26" s="919"/>
      <c r="C26" s="709"/>
      <c r="D26" s="710" t="s">
        <v>789</v>
      </c>
      <c r="E26" s="711">
        <v>12</v>
      </c>
      <c r="F26" s="711">
        <v>12</v>
      </c>
      <c r="G26" s="711">
        <v>120</v>
      </c>
      <c r="H26" s="832">
        <v>30</v>
      </c>
      <c r="I26" s="832"/>
      <c r="J26" s="832"/>
      <c r="K26" s="711">
        <v>150</v>
      </c>
      <c r="L26" s="710"/>
      <c r="M26" s="712"/>
      <c r="N26" s="712"/>
      <c r="O26" s="710" t="s">
        <v>781</v>
      </c>
      <c r="P26" s="713" t="s">
        <v>790</v>
      </c>
      <c r="Q26" s="714" t="s">
        <v>230</v>
      </c>
      <c r="R26" s="714" t="s">
        <v>219</v>
      </c>
      <c r="S26" s="714" t="s">
        <v>230</v>
      </c>
      <c r="T26" s="714" t="s">
        <v>177</v>
      </c>
      <c r="U26" s="714" t="s">
        <v>219</v>
      </c>
      <c r="V26" s="1130"/>
      <c r="W26" s="1173"/>
      <c r="X26" s="1132"/>
    </row>
    <row r="27" spans="1:24" ht="45.75" customHeight="1" thickBot="1">
      <c r="A27" s="918" t="s">
        <v>183</v>
      </c>
      <c r="B27" s="919"/>
      <c r="C27" s="709"/>
      <c r="D27" s="710" t="s">
        <v>791</v>
      </c>
      <c r="E27" s="711">
        <v>9</v>
      </c>
      <c r="F27" s="711">
        <v>9</v>
      </c>
      <c r="G27" s="711">
        <v>120</v>
      </c>
      <c r="H27" s="832">
        <v>30</v>
      </c>
      <c r="I27" s="832"/>
      <c r="J27" s="832"/>
      <c r="K27" s="711">
        <v>150</v>
      </c>
      <c r="L27" s="710"/>
      <c r="M27" s="712"/>
      <c r="N27" s="710"/>
      <c r="O27" s="710" t="s">
        <v>781</v>
      </c>
      <c r="P27" s="713" t="s">
        <v>792</v>
      </c>
      <c r="Q27" s="714" t="s">
        <v>230</v>
      </c>
      <c r="R27" s="714" t="s">
        <v>219</v>
      </c>
      <c r="S27" s="714" t="s">
        <v>230</v>
      </c>
      <c r="T27" s="714" t="s">
        <v>177</v>
      </c>
      <c r="U27" s="714" t="s">
        <v>219</v>
      </c>
      <c r="V27" s="1130"/>
      <c r="W27" s="1173"/>
      <c r="X27" s="1132"/>
    </row>
    <row r="28" spans="1:24" ht="48" customHeight="1" thickBot="1">
      <c r="A28" s="1144" t="s">
        <v>189</v>
      </c>
      <c r="B28" s="1145"/>
      <c r="C28" s="1146"/>
      <c r="D28" s="1147" t="s">
        <v>793</v>
      </c>
      <c r="E28" s="1148">
        <v>9</v>
      </c>
      <c r="F28" s="1148">
        <v>9</v>
      </c>
      <c r="G28" s="1148">
        <v>120</v>
      </c>
      <c r="H28" s="1146">
        <v>30</v>
      </c>
      <c r="I28" s="1146"/>
      <c r="J28" s="1146"/>
      <c r="K28" s="1148">
        <v>150</v>
      </c>
      <c r="L28" s="1147"/>
      <c r="M28" s="1149"/>
      <c r="N28" s="1149"/>
      <c r="O28" s="1147" t="s">
        <v>781</v>
      </c>
      <c r="P28" s="1150" t="s">
        <v>794</v>
      </c>
      <c r="Q28" s="1151" t="s">
        <v>230</v>
      </c>
      <c r="R28" s="1151" t="s">
        <v>219</v>
      </c>
      <c r="S28" s="1151" t="s">
        <v>230</v>
      </c>
      <c r="T28" s="1151" t="s">
        <v>177</v>
      </c>
      <c r="U28" s="1151" t="s">
        <v>219</v>
      </c>
      <c r="V28" s="1152"/>
      <c r="W28" s="1174"/>
      <c r="X28" s="1132"/>
    </row>
    <row r="29" spans="1:24" ht="15" customHeight="1" thickBot="1">
      <c r="A29" s="1153" t="s">
        <v>222</v>
      </c>
      <c r="B29" s="1154"/>
      <c r="C29" s="1155"/>
      <c r="D29" s="1155"/>
      <c r="E29" s="1156">
        <f>SUM(E26:E28)</f>
        <v>30</v>
      </c>
      <c r="F29" s="1157"/>
      <c r="G29" s="1155"/>
      <c r="H29" s="1155"/>
      <c r="I29" s="1155"/>
      <c r="J29" s="1155"/>
      <c r="K29" s="1155"/>
      <c r="L29" s="1155"/>
      <c r="M29" s="1155"/>
      <c r="N29" s="1155"/>
      <c r="O29" s="1155"/>
      <c r="P29" s="1158"/>
      <c r="Q29" s="1159"/>
      <c r="R29" s="1159"/>
      <c r="S29" s="1159"/>
      <c r="T29" s="1159"/>
      <c r="U29" s="1159"/>
      <c r="V29" s="1159"/>
      <c r="W29" s="1160"/>
      <c r="X29" s="1132"/>
    </row>
    <row r="30" spans="1:24" ht="15.75" customHeight="1">
      <c r="A30" s="1131"/>
      <c r="B30" s="1131"/>
      <c r="C30" s="1131"/>
      <c r="D30" s="1131"/>
      <c r="E30" s="1131"/>
      <c r="F30" s="1131"/>
      <c r="G30" s="1131"/>
      <c r="H30" s="1131"/>
      <c r="I30" s="1131"/>
      <c r="J30" s="1131"/>
      <c r="K30" s="1131"/>
      <c r="L30" s="1131"/>
      <c r="M30" s="1131"/>
      <c r="N30" s="1131"/>
      <c r="O30" s="1131"/>
      <c r="P30" s="699"/>
      <c r="Q30" s="698" t="s">
        <v>223</v>
      </c>
      <c r="R30" s="699"/>
      <c r="S30" s="699"/>
      <c r="T30" s="699"/>
      <c r="U30" s="699"/>
      <c r="V30" s="699"/>
      <c r="W30" s="699"/>
      <c r="X30" s="1132"/>
    </row>
    <row r="31" spans="1:24" ht="15" customHeight="1">
      <c r="A31" s="1140" t="s">
        <v>308</v>
      </c>
      <c r="B31" s="1141"/>
      <c r="C31" s="1141"/>
      <c r="D31" s="1140" t="s">
        <v>309</v>
      </c>
      <c r="E31" s="1140"/>
      <c r="F31" s="1140"/>
      <c r="G31" s="1141"/>
      <c r="H31" s="1141"/>
      <c r="I31" s="1141"/>
      <c r="J31" s="1141"/>
      <c r="K31" s="1141"/>
      <c r="L31" s="1141"/>
      <c r="M31" s="1140"/>
      <c r="N31" s="1140"/>
      <c r="O31" s="1141"/>
      <c r="P31" s="700"/>
      <c r="Q31" s="698" t="s">
        <v>310</v>
      </c>
      <c r="R31" s="700"/>
      <c r="S31" s="700"/>
      <c r="T31" s="700"/>
      <c r="U31" s="700"/>
      <c r="V31" s="700"/>
      <c r="W31" s="700"/>
      <c r="X31" s="1132"/>
    </row>
    <row r="32" spans="1:24" ht="15" customHeight="1">
      <c r="A32" s="1140" t="s">
        <v>311</v>
      </c>
      <c r="B32" s="1141"/>
      <c r="C32" s="1141"/>
      <c r="D32" s="1140" t="s">
        <v>312</v>
      </c>
      <c r="E32" s="1140"/>
      <c r="F32" s="1140"/>
      <c r="G32" s="1141"/>
      <c r="H32" s="1141"/>
      <c r="I32" s="1141"/>
      <c r="J32" s="1141"/>
      <c r="K32" s="1141"/>
      <c r="L32" s="1141"/>
      <c r="M32" s="1140"/>
      <c r="N32" s="1140"/>
      <c r="O32" s="1131"/>
      <c r="P32" s="1131"/>
      <c r="Q32" s="1131"/>
      <c r="R32" s="1131"/>
      <c r="S32" s="1131"/>
      <c r="T32" s="1131"/>
      <c r="U32" s="1131"/>
      <c r="V32" s="1131"/>
      <c r="W32" s="1131"/>
      <c r="X32" s="1132"/>
    </row>
  </sheetData>
  <mergeCells count="48">
    <mergeCell ref="A29:B29"/>
    <mergeCell ref="J23:J24"/>
    <mergeCell ref="K23:K24"/>
    <mergeCell ref="L23:O23"/>
    <mergeCell ref="P23:P24"/>
    <mergeCell ref="A25:B25"/>
    <mergeCell ref="A26:B26"/>
    <mergeCell ref="A27:B27"/>
    <mergeCell ref="A28:B28"/>
    <mergeCell ref="A18:B18"/>
    <mergeCell ref="A19:B19"/>
    <mergeCell ref="Q22:W22"/>
    <mergeCell ref="A23:B24"/>
    <mergeCell ref="C23:C24"/>
    <mergeCell ref="D23:D24"/>
    <mergeCell ref="E23:E24"/>
    <mergeCell ref="F23:F24"/>
    <mergeCell ref="G23:G24"/>
    <mergeCell ref="H23:H24"/>
    <mergeCell ref="I23:I24"/>
    <mergeCell ref="W23:W24"/>
    <mergeCell ref="Q23:S23"/>
    <mergeCell ref="T23:V23"/>
    <mergeCell ref="A20:B20"/>
    <mergeCell ref="A12:B12"/>
    <mergeCell ref="A13:B13"/>
    <mergeCell ref="A17:B17"/>
    <mergeCell ref="A1:P1"/>
    <mergeCell ref="A5:B5"/>
    <mergeCell ref="A11:B11"/>
    <mergeCell ref="H7:H8"/>
    <mergeCell ref="I7:I8"/>
    <mergeCell ref="J7:J8"/>
    <mergeCell ref="K7:K8"/>
    <mergeCell ref="A9:B9"/>
    <mergeCell ref="A10:B10"/>
    <mergeCell ref="L7:O7"/>
    <mergeCell ref="P7:P8"/>
    <mergeCell ref="Q6:W6"/>
    <mergeCell ref="A7:B8"/>
    <mergeCell ref="C7:C8"/>
    <mergeCell ref="D7:D8"/>
    <mergeCell ref="E7:E8"/>
    <mergeCell ref="F7:F8"/>
    <mergeCell ref="G7:G8"/>
    <mergeCell ref="Q7:S7"/>
    <mergeCell ref="T7:V7"/>
    <mergeCell ref="W7:W8"/>
  </mergeCells>
  <pageMargins left="0.7" right="0.7" top="0.75" bottom="0.75" header="0.3" footer="0.3"/>
  <pageSetup paperSize="8" scale="69" orientation="landscape" horizontalDpi="4294967295" verticalDpi="4294967295"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9"/>
  <sheetViews>
    <sheetView zoomScale="50" zoomScaleNormal="50" workbookViewId="0">
      <selection activeCell="AF14" sqref="AF14"/>
    </sheetView>
  </sheetViews>
  <sheetFormatPr baseColWidth="10" defaultColWidth="11.140625" defaultRowHeight="15"/>
  <cols>
    <col min="1" max="1" width="18.140625" style="116" customWidth="1"/>
    <col min="2" max="2" width="7.42578125" style="116" customWidth="1"/>
    <col min="3" max="3" width="10.140625" style="116" customWidth="1"/>
    <col min="4" max="4" width="39" style="116" customWidth="1"/>
    <col min="5" max="5" width="6" style="116" customWidth="1"/>
    <col min="6" max="6" width="5.7109375" style="116" customWidth="1"/>
    <col min="7" max="8" width="7.7109375" style="116" customWidth="1"/>
    <col min="9" max="9" width="8.5703125" style="116" customWidth="1"/>
    <col min="10" max="10" width="10.140625" style="116" customWidth="1"/>
    <col min="11" max="11" width="12.42578125" style="116" customWidth="1"/>
    <col min="12" max="12" width="12" style="116" customWidth="1"/>
    <col min="13" max="13" width="10.85546875" style="116" customWidth="1"/>
    <col min="14" max="14" width="11" style="116" customWidth="1"/>
    <col min="15" max="15" width="8.85546875" style="116" customWidth="1"/>
    <col min="16" max="16" width="22.42578125" style="116" customWidth="1"/>
    <col min="17" max="18" width="8.140625" style="116" customWidth="1"/>
    <col min="19" max="19" width="14" style="116" customWidth="1"/>
    <col min="20" max="21" width="8.140625" style="116" customWidth="1"/>
    <col min="22" max="22" width="16" style="116" customWidth="1"/>
    <col min="23" max="23" width="17.85546875" style="116" customWidth="1"/>
  </cols>
  <sheetData>
    <row r="1" spans="1:23" ht="71.849999999999994" customHeight="1">
      <c r="A1" s="837" t="s">
        <v>865</v>
      </c>
      <c r="B1" s="837"/>
      <c r="C1" s="837"/>
      <c r="D1" s="837"/>
      <c r="E1" s="837"/>
      <c r="F1" s="837"/>
      <c r="G1" s="837"/>
      <c r="H1" s="837"/>
      <c r="I1" s="837"/>
      <c r="J1" s="837"/>
      <c r="K1" s="837"/>
      <c r="L1" s="837"/>
      <c r="M1" s="837"/>
      <c r="N1" s="837"/>
      <c r="O1" s="837"/>
      <c r="P1" s="837"/>
    </row>
    <row r="2" spans="1:23">
      <c r="B2" s="117"/>
      <c r="C2" s="117"/>
      <c r="D2" s="838"/>
      <c r="E2" s="838"/>
      <c r="F2" s="838"/>
      <c r="G2" s="838"/>
      <c r="H2" s="838"/>
      <c r="I2" s="838"/>
      <c r="J2" s="838"/>
      <c r="K2" s="838"/>
      <c r="L2" s="838"/>
      <c r="M2" s="838"/>
      <c r="N2" s="838"/>
      <c r="O2" s="838"/>
    </row>
    <row r="3" spans="1:23" ht="15" customHeight="1">
      <c r="A3" s="839" t="s">
        <v>127</v>
      </c>
      <c r="B3" s="839"/>
      <c r="C3" s="118"/>
      <c r="D3" s="118"/>
      <c r="E3" s="118"/>
      <c r="F3" s="118"/>
      <c r="G3" s="118"/>
      <c r="H3" s="118"/>
      <c r="I3" s="118"/>
      <c r="J3" s="118"/>
      <c r="K3" s="118"/>
    </row>
    <row r="4" spans="1:23" ht="14.85" customHeight="1" thickBot="1">
      <c r="B4" s="119"/>
      <c r="C4" s="119"/>
      <c r="D4" s="119"/>
      <c r="E4" s="119"/>
      <c r="F4" s="119"/>
      <c r="G4" s="119"/>
      <c r="H4" s="119"/>
      <c r="I4" s="119"/>
      <c r="J4" s="119"/>
      <c r="K4" s="119"/>
      <c r="L4" s="119"/>
      <c r="M4" s="119"/>
      <c r="N4" s="119"/>
      <c r="O4" s="119"/>
    </row>
    <row r="5" spans="1:23" ht="14.85" customHeight="1" thickBot="1">
      <c r="B5" s="119"/>
      <c r="C5" s="119"/>
      <c r="D5" s="119"/>
      <c r="E5" s="119"/>
      <c r="F5" s="119"/>
      <c r="G5" s="119"/>
      <c r="H5" s="119"/>
      <c r="I5" s="119"/>
      <c r="J5" s="119"/>
      <c r="K5" s="119"/>
      <c r="L5" s="119"/>
      <c r="M5" s="119"/>
      <c r="N5" s="119"/>
      <c r="O5" s="119"/>
      <c r="P5" s="120"/>
      <c r="Q5" s="840" t="s">
        <v>129</v>
      </c>
      <c r="R5" s="840"/>
      <c r="S5" s="840"/>
      <c r="T5" s="840"/>
      <c r="U5" s="840"/>
      <c r="V5" s="840"/>
      <c r="W5" s="840"/>
    </row>
    <row r="6" spans="1:23" s="116" customFormat="1" ht="16.350000000000001" customHeight="1" thickBot="1">
      <c r="A6" s="121" t="s">
        <v>130</v>
      </c>
      <c r="B6" s="121" t="s">
        <v>131</v>
      </c>
      <c r="C6" s="841" t="s">
        <v>132</v>
      </c>
      <c r="D6" s="842" t="s">
        <v>133</v>
      </c>
      <c r="E6" s="843" t="s">
        <v>134</v>
      </c>
      <c r="F6" s="841" t="s">
        <v>135</v>
      </c>
      <c r="G6" s="844" t="s">
        <v>136</v>
      </c>
      <c r="H6" s="844" t="s">
        <v>137</v>
      </c>
      <c r="I6" s="844" t="s">
        <v>138</v>
      </c>
      <c r="J6" s="844" t="s">
        <v>139</v>
      </c>
      <c r="K6" s="845" t="s">
        <v>140</v>
      </c>
      <c r="L6" s="846" t="s">
        <v>141</v>
      </c>
      <c r="M6" s="846"/>
      <c r="N6" s="846"/>
      <c r="O6" s="846"/>
      <c r="P6" s="847" t="s">
        <v>142</v>
      </c>
      <c r="Q6" s="848" t="s">
        <v>143</v>
      </c>
      <c r="R6" s="848"/>
      <c r="S6" s="848"/>
      <c r="T6" s="849" t="s">
        <v>144</v>
      </c>
      <c r="U6" s="849"/>
      <c r="V6" s="849"/>
      <c r="W6" s="850" t="s">
        <v>145</v>
      </c>
    </row>
    <row r="7" spans="1:23" s="116" customFormat="1" ht="60.75" thickBot="1">
      <c r="A7" s="122"/>
      <c r="B7" s="122"/>
      <c r="C7" s="841"/>
      <c r="D7" s="842"/>
      <c r="E7" s="843"/>
      <c r="F7" s="841"/>
      <c r="G7" s="844"/>
      <c r="H7" s="844"/>
      <c r="I7" s="844"/>
      <c r="J7" s="844"/>
      <c r="K7" s="845"/>
      <c r="L7" s="123" t="s">
        <v>146</v>
      </c>
      <c r="M7" s="124" t="s">
        <v>147</v>
      </c>
      <c r="N7" s="124" t="s">
        <v>148</v>
      </c>
      <c r="O7" s="125" t="s">
        <v>149</v>
      </c>
      <c r="P7" s="847"/>
      <c r="Q7" s="126" t="s">
        <v>150</v>
      </c>
      <c r="R7" s="126" t="s">
        <v>151</v>
      </c>
      <c r="S7" s="127" t="s">
        <v>152</v>
      </c>
      <c r="T7" s="126" t="s">
        <v>150</v>
      </c>
      <c r="U7" s="126" t="s">
        <v>151</v>
      </c>
      <c r="V7" s="128" t="s">
        <v>152</v>
      </c>
      <c r="W7" s="850"/>
    </row>
    <row r="8" spans="1:23" s="144" customFormat="1" ht="87.75" customHeight="1" thickBot="1">
      <c r="A8" s="129" t="s">
        <v>153</v>
      </c>
      <c r="B8" s="130"/>
      <c r="C8" s="131"/>
      <c r="D8" s="132" t="s">
        <v>154</v>
      </c>
      <c r="E8" s="133">
        <v>12</v>
      </c>
      <c r="F8" s="134">
        <v>12</v>
      </c>
      <c r="G8" s="129"/>
      <c r="H8" s="131"/>
      <c r="I8" s="131"/>
      <c r="J8" s="131"/>
      <c r="K8" s="135">
        <v>96</v>
      </c>
      <c r="L8" s="136"/>
      <c r="M8" s="137"/>
      <c r="N8" s="137"/>
      <c r="O8" s="138"/>
      <c r="P8" s="139"/>
      <c r="Q8" s="140"/>
      <c r="R8" s="141"/>
      <c r="S8" s="142"/>
      <c r="T8" s="140"/>
      <c r="U8" s="141"/>
      <c r="V8" s="142"/>
      <c r="W8" s="143" t="s">
        <v>155</v>
      </c>
    </row>
    <row r="9" spans="1:23" s="116" customFormat="1" ht="42" customHeight="1" thickBot="1">
      <c r="A9" s="145" t="s">
        <v>156</v>
      </c>
      <c r="B9" s="145"/>
      <c r="C9" s="146"/>
      <c r="D9" s="147" t="s">
        <v>157</v>
      </c>
      <c r="E9" s="148">
        <v>6</v>
      </c>
      <c r="F9" s="149">
        <v>6</v>
      </c>
      <c r="G9" s="145" t="s">
        <v>158</v>
      </c>
      <c r="H9" s="146">
        <v>24</v>
      </c>
      <c r="I9" s="146"/>
      <c r="J9" s="146"/>
      <c r="K9" s="150">
        <v>48</v>
      </c>
      <c r="L9" s="151">
        <v>0</v>
      </c>
      <c r="M9" s="152" t="s">
        <v>159</v>
      </c>
      <c r="N9" s="152" t="s">
        <v>160</v>
      </c>
      <c r="O9" s="153" t="s">
        <v>161</v>
      </c>
      <c r="P9" s="154" t="s">
        <v>162</v>
      </c>
      <c r="Q9" s="155" t="s">
        <v>163</v>
      </c>
      <c r="R9" s="156" t="s">
        <v>164</v>
      </c>
      <c r="S9" s="157" t="s">
        <v>165</v>
      </c>
      <c r="T9" s="155" t="s">
        <v>163</v>
      </c>
      <c r="U9" s="156" t="s">
        <v>164</v>
      </c>
      <c r="V9" s="157" t="s">
        <v>165</v>
      </c>
      <c r="W9" s="158"/>
    </row>
    <row r="10" spans="1:23" s="116" customFormat="1" ht="51.75" customHeight="1" thickBot="1">
      <c r="A10" s="145" t="s">
        <v>166</v>
      </c>
      <c r="B10" s="145"/>
      <c r="C10" s="145"/>
      <c r="D10" s="159" t="s">
        <v>167</v>
      </c>
      <c r="E10" s="148">
        <v>6</v>
      </c>
      <c r="F10" s="149">
        <v>6</v>
      </c>
      <c r="G10" s="145">
        <v>24</v>
      </c>
      <c r="H10" s="146">
        <v>24</v>
      </c>
      <c r="I10" s="146"/>
      <c r="J10" s="146"/>
      <c r="K10" s="150">
        <v>48</v>
      </c>
      <c r="L10" s="151">
        <v>0</v>
      </c>
      <c r="M10" s="152" t="s">
        <v>159</v>
      </c>
      <c r="N10" s="152" t="s">
        <v>160</v>
      </c>
      <c r="O10" s="153" t="s">
        <v>168</v>
      </c>
      <c r="P10" s="154" t="s">
        <v>169</v>
      </c>
      <c r="Q10" s="155" t="s">
        <v>163</v>
      </c>
      <c r="R10" s="156" t="s">
        <v>164</v>
      </c>
      <c r="S10" s="157" t="s">
        <v>170</v>
      </c>
      <c r="T10" s="155" t="s">
        <v>163</v>
      </c>
      <c r="U10" s="156" t="s">
        <v>164</v>
      </c>
      <c r="V10" s="157" t="s">
        <v>170</v>
      </c>
      <c r="W10" s="158"/>
    </row>
    <row r="11" spans="1:23" s="144" customFormat="1" ht="53.1" customHeight="1" thickBot="1">
      <c r="A11" s="160" t="s">
        <v>171</v>
      </c>
      <c r="B11" s="129"/>
      <c r="C11" s="131"/>
      <c r="D11" s="132" t="s">
        <v>172</v>
      </c>
      <c r="E11" s="133">
        <v>18</v>
      </c>
      <c r="F11" s="134">
        <v>18</v>
      </c>
      <c r="G11" s="129"/>
      <c r="H11" s="131"/>
      <c r="I11" s="131"/>
      <c r="J11" s="131"/>
      <c r="K11" s="135">
        <v>144</v>
      </c>
      <c r="L11" s="136"/>
      <c r="M11" s="137"/>
      <c r="N11" s="137"/>
      <c r="O11" s="138"/>
      <c r="P11" s="139"/>
      <c r="Q11" s="140"/>
      <c r="R11" s="141"/>
      <c r="S11" s="142"/>
      <c r="T11" s="140"/>
      <c r="U11" s="141"/>
      <c r="V11" s="142"/>
      <c r="W11" s="161" t="s">
        <v>173</v>
      </c>
    </row>
    <row r="12" spans="1:23" s="116" customFormat="1" ht="47.25" customHeight="1" thickBot="1">
      <c r="A12" s="145" t="s">
        <v>174</v>
      </c>
      <c r="B12" s="145"/>
      <c r="C12" s="146"/>
      <c r="D12" s="147" t="s">
        <v>175</v>
      </c>
      <c r="E12" s="148">
        <v>6</v>
      </c>
      <c r="F12" s="149">
        <v>6</v>
      </c>
      <c r="G12" s="145">
        <v>24</v>
      </c>
      <c r="H12" s="146">
        <v>24</v>
      </c>
      <c r="I12" s="146"/>
      <c r="J12" s="146"/>
      <c r="K12" s="150">
        <v>48</v>
      </c>
      <c r="L12" s="151">
        <v>0</v>
      </c>
      <c r="M12" s="152" t="s">
        <v>159</v>
      </c>
      <c r="N12" s="152" t="s">
        <v>160</v>
      </c>
      <c r="O12" s="153" t="s">
        <v>168</v>
      </c>
      <c r="P12" s="154" t="s">
        <v>176</v>
      </c>
      <c r="Q12" s="155" t="s">
        <v>163</v>
      </c>
      <c r="R12" s="156" t="s">
        <v>164</v>
      </c>
      <c r="S12" s="157" t="s">
        <v>165</v>
      </c>
      <c r="T12" s="155" t="s">
        <v>177</v>
      </c>
      <c r="U12" s="156" t="s">
        <v>164</v>
      </c>
      <c r="V12" s="157" t="s">
        <v>178</v>
      </c>
      <c r="W12" s="158"/>
    </row>
    <row r="13" spans="1:23" s="116" customFormat="1" ht="49.5" customHeight="1" thickBot="1">
      <c r="A13" s="145" t="s">
        <v>179</v>
      </c>
      <c r="B13" s="145"/>
      <c r="C13" s="146"/>
      <c r="D13" s="147" t="s">
        <v>180</v>
      </c>
      <c r="E13" s="148">
        <v>6</v>
      </c>
      <c r="F13" s="149">
        <v>6</v>
      </c>
      <c r="G13" s="145">
        <v>24</v>
      </c>
      <c r="H13" s="146"/>
      <c r="I13" s="146"/>
      <c r="J13" s="146">
        <v>24</v>
      </c>
      <c r="K13" s="150">
        <v>48</v>
      </c>
      <c r="L13" s="151">
        <v>0</v>
      </c>
      <c r="M13" s="152" t="s">
        <v>159</v>
      </c>
      <c r="N13" s="152" t="s">
        <v>160</v>
      </c>
      <c r="O13" s="153" t="s">
        <v>168</v>
      </c>
      <c r="P13" s="154" t="s">
        <v>181</v>
      </c>
      <c r="Q13" s="155" t="s">
        <v>163</v>
      </c>
      <c r="R13" s="156" t="s">
        <v>164</v>
      </c>
      <c r="S13" s="157" t="s">
        <v>170</v>
      </c>
      <c r="T13" s="155" t="s">
        <v>163</v>
      </c>
      <c r="U13" s="156" t="s">
        <v>164</v>
      </c>
      <c r="V13" s="157" t="s">
        <v>170</v>
      </c>
      <c r="W13" s="158" t="s">
        <v>182</v>
      </c>
    </row>
    <row r="14" spans="1:23" s="116" customFormat="1" ht="61.5" customHeight="1" thickBot="1">
      <c r="A14" s="145" t="s">
        <v>183</v>
      </c>
      <c r="B14" s="145"/>
      <c r="C14" s="146"/>
      <c r="D14" s="147" t="s">
        <v>184</v>
      </c>
      <c r="E14" s="148">
        <v>6</v>
      </c>
      <c r="F14" s="149">
        <v>6</v>
      </c>
      <c r="G14" s="145">
        <v>24</v>
      </c>
      <c r="H14" s="162"/>
      <c r="I14" s="146"/>
      <c r="J14" s="950">
        <v>24</v>
      </c>
      <c r="K14" s="150">
        <v>48</v>
      </c>
      <c r="L14" s="151">
        <v>0</v>
      </c>
      <c r="M14" s="152" t="s">
        <v>159</v>
      </c>
      <c r="N14" s="152" t="s">
        <v>160</v>
      </c>
      <c r="O14" s="153" t="s">
        <v>185</v>
      </c>
      <c r="P14" s="154" t="s">
        <v>186</v>
      </c>
      <c r="Q14" s="155" t="s">
        <v>163</v>
      </c>
      <c r="R14" s="156" t="s">
        <v>164</v>
      </c>
      <c r="S14" s="157" t="s">
        <v>187</v>
      </c>
      <c r="T14" s="155" t="s">
        <v>163</v>
      </c>
      <c r="U14" s="156" t="s">
        <v>164</v>
      </c>
      <c r="V14" s="164" t="s">
        <v>188</v>
      </c>
      <c r="W14" s="165"/>
    </row>
    <row r="15" spans="1:23" s="116" customFormat="1" ht="28.5" customHeight="1" thickBot="1">
      <c r="A15" s="145" t="s">
        <v>189</v>
      </c>
      <c r="B15" s="145"/>
      <c r="C15" s="146"/>
      <c r="D15" s="147" t="s">
        <v>190</v>
      </c>
      <c r="E15" s="148">
        <v>6</v>
      </c>
      <c r="F15" s="149">
        <v>6</v>
      </c>
      <c r="G15" s="145">
        <v>24</v>
      </c>
      <c r="H15" s="146"/>
      <c r="I15" s="146"/>
      <c r="J15" s="950">
        <v>24</v>
      </c>
      <c r="K15" s="150">
        <v>48</v>
      </c>
      <c r="L15" s="151">
        <v>0</v>
      </c>
      <c r="M15" s="152" t="s">
        <v>159</v>
      </c>
      <c r="N15" s="152" t="s">
        <v>160</v>
      </c>
      <c r="O15" s="153" t="s">
        <v>168</v>
      </c>
      <c r="P15" s="154" t="s">
        <v>191</v>
      </c>
      <c r="Q15" s="155" t="s">
        <v>163</v>
      </c>
      <c r="R15" s="156" t="s">
        <v>164</v>
      </c>
      <c r="S15" s="157" t="s">
        <v>170</v>
      </c>
      <c r="T15" s="155" t="s">
        <v>163</v>
      </c>
      <c r="U15" s="156" t="s">
        <v>164</v>
      </c>
      <c r="V15" s="157" t="s">
        <v>192</v>
      </c>
      <c r="W15" s="158" t="s">
        <v>182</v>
      </c>
    </row>
    <row r="16" spans="1:23" s="116" customFormat="1" ht="42.75" customHeight="1" thickBot="1">
      <c r="A16" s="145" t="s">
        <v>193</v>
      </c>
      <c r="B16" s="145"/>
      <c r="C16" s="146"/>
      <c r="D16" s="147" t="s">
        <v>194</v>
      </c>
      <c r="E16" s="148">
        <v>6</v>
      </c>
      <c r="F16" s="149">
        <v>6</v>
      </c>
      <c r="G16" s="145">
        <v>24</v>
      </c>
      <c r="H16" s="146">
        <v>24</v>
      </c>
      <c r="I16" s="146"/>
      <c r="J16" s="950"/>
      <c r="K16" s="150">
        <v>48</v>
      </c>
      <c r="L16" s="151">
        <v>0</v>
      </c>
      <c r="M16" s="152" t="s">
        <v>159</v>
      </c>
      <c r="N16" s="152" t="s">
        <v>160</v>
      </c>
      <c r="O16" s="153" t="s">
        <v>168</v>
      </c>
      <c r="P16" s="154" t="s">
        <v>195</v>
      </c>
      <c r="Q16" s="155" t="s">
        <v>163</v>
      </c>
      <c r="R16" s="156" t="s">
        <v>164</v>
      </c>
      <c r="S16" s="157" t="s">
        <v>165</v>
      </c>
      <c r="T16" s="155" t="s">
        <v>177</v>
      </c>
      <c r="U16" s="156" t="s">
        <v>164</v>
      </c>
      <c r="V16" s="157" t="s">
        <v>178</v>
      </c>
      <c r="W16" s="158"/>
    </row>
    <row r="17" spans="1:23" s="116" customFormat="1" ht="56.25" customHeight="1" thickBot="1">
      <c r="A17" s="145" t="s">
        <v>196</v>
      </c>
      <c r="B17" s="145"/>
      <c r="C17" s="146"/>
      <c r="D17" s="147" t="s">
        <v>197</v>
      </c>
      <c r="E17" s="148">
        <v>6</v>
      </c>
      <c r="F17" s="149">
        <v>6</v>
      </c>
      <c r="G17" s="145">
        <v>24</v>
      </c>
      <c r="H17" s="146">
        <v>24</v>
      </c>
      <c r="I17" s="146"/>
      <c r="J17" s="950"/>
      <c r="K17" s="150">
        <v>48</v>
      </c>
      <c r="L17" s="151">
        <v>0</v>
      </c>
      <c r="M17" s="152" t="s">
        <v>159</v>
      </c>
      <c r="N17" s="152" t="s">
        <v>160</v>
      </c>
      <c r="O17" s="153" t="s">
        <v>198</v>
      </c>
      <c r="P17" s="154" t="s">
        <v>199</v>
      </c>
      <c r="Q17" s="155" t="s">
        <v>200</v>
      </c>
      <c r="R17" s="156" t="s">
        <v>164</v>
      </c>
      <c r="S17" s="157" t="s">
        <v>201</v>
      </c>
      <c r="T17" s="155" t="s">
        <v>177</v>
      </c>
      <c r="U17" s="156" t="s">
        <v>164</v>
      </c>
      <c r="V17" s="164" t="s">
        <v>202</v>
      </c>
      <c r="W17" s="165"/>
    </row>
    <row r="18" spans="1:23" s="116" customFormat="1" ht="75" customHeight="1" thickBot="1">
      <c r="A18" s="145" t="s">
        <v>203</v>
      </c>
      <c r="B18" s="145"/>
      <c r="C18" s="146"/>
      <c r="D18" s="147" t="s">
        <v>204</v>
      </c>
      <c r="E18" s="148">
        <v>6</v>
      </c>
      <c r="F18" s="149">
        <v>6</v>
      </c>
      <c r="G18" s="145">
        <v>24</v>
      </c>
      <c r="H18" s="162"/>
      <c r="I18" s="146"/>
      <c r="J18" s="950">
        <v>24</v>
      </c>
      <c r="K18" s="150">
        <v>48</v>
      </c>
      <c r="L18" s="151">
        <v>0</v>
      </c>
      <c r="M18" s="152" t="s">
        <v>159</v>
      </c>
      <c r="N18" s="152" t="s">
        <v>160</v>
      </c>
      <c r="O18" s="153" t="s">
        <v>185</v>
      </c>
      <c r="P18" s="154" t="s">
        <v>205</v>
      </c>
      <c r="Q18" s="155" t="s">
        <v>163</v>
      </c>
      <c r="R18" s="156" t="s">
        <v>164</v>
      </c>
      <c r="S18" s="157" t="s">
        <v>170</v>
      </c>
      <c r="T18" s="155" t="s">
        <v>177</v>
      </c>
      <c r="U18" s="156" t="s">
        <v>164</v>
      </c>
      <c r="V18" s="157" t="s">
        <v>178</v>
      </c>
      <c r="W18" s="158"/>
    </row>
    <row r="19" spans="1:23" s="116" customFormat="1" ht="66" customHeight="1" thickBot="1">
      <c r="A19" s="145" t="s">
        <v>206</v>
      </c>
      <c r="B19" s="145"/>
      <c r="C19" s="146"/>
      <c r="D19" s="147" t="s">
        <v>207</v>
      </c>
      <c r="E19" s="148">
        <v>6</v>
      </c>
      <c r="F19" s="149">
        <v>6</v>
      </c>
      <c r="G19" s="145">
        <v>24</v>
      </c>
      <c r="H19" s="146">
        <v>24</v>
      </c>
      <c r="I19" s="146"/>
      <c r="J19" s="950"/>
      <c r="K19" s="150">
        <v>48</v>
      </c>
      <c r="L19" s="151">
        <v>0</v>
      </c>
      <c r="M19" s="152" t="s">
        <v>159</v>
      </c>
      <c r="N19" s="152" t="s">
        <v>160</v>
      </c>
      <c r="O19" s="153" t="s">
        <v>161</v>
      </c>
      <c r="P19" s="154" t="s">
        <v>208</v>
      </c>
      <c r="Q19" s="155" t="s">
        <v>163</v>
      </c>
      <c r="R19" s="156" t="s">
        <v>164</v>
      </c>
      <c r="S19" s="157" t="s">
        <v>165</v>
      </c>
      <c r="T19" s="155" t="s">
        <v>163</v>
      </c>
      <c r="U19" s="156" t="s">
        <v>164</v>
      </c>
      <c r="V19" s="164" t="s">
        <v>209</v>
      </c>
      <c r="W19" s="165"/>
    </row>
    <row r="20" spans="1:23" s="116" customFormat="1" ht="64.5" customHeight="1" thickBot="1">
      <c r="A20" s="145" t="s">
        <v>210</v>
      </c>
      <c r="B20" s="145"/>
      <c r="C20" s="146"/>
      <c r="D20" s="147" t="s">
        <v>211</v>
      </c>
      <c r="E20" s="148">
        <v>6</v>
      </c>
      <c r="F20" s="149">
        <v>6</v>
      </c>
      <c r="G20" s="145">
        <v>24</v>
      </c>
      <c r="H20" s="146">
        <v>24</v>
      </c>
      <c r="I20" s="146"/>
      <c r="J20" s="950"/>
      <c r="K20" s="150">
        <v>48</v>
      </c>
      <c r="L20" s="151">
        <v>0</v>
      </c>
      <c r="M20" s="152" t="s">
        <v>159</v>
      </c>
      <c r="N20" s="152" t="s">
        <v>160</v>
      </c>
      <c r="O20" s="153" t="s">
        <v>161</v>
      </c>
      <c r="P20" s="154" t="s">
        <v>212</v>
      </c>
      <c r="Q20" s="155" t="s">
        <v>163</v>
      </c>
      <c r="R20" s="156" t="s">
        <v>164</v>
      </c>
      <c r="S20" s="157" t="s">
        <v>170</v>
      </c>
      <c r="T20" s="155" t="s">
        <v>177</v>
      </c>
      <c r="U20" s="156" t="s">
        <v>164</v>
      </c>
      <c r="V20" s="157" t="s">
        <v>178</v>
      </c>
      <c r="W20" s="158"/>
    </row>
    <row r="21" spans="1:23" s="116" customFormat="1" ht="41.25" customHeight="1" thickBot="1">
      <c r="A21" s="145" t="s">
        <v>213</v>
      </c>
      <c r="B21" s="145"/>
      <c r="C21" s="146"/>
      <c r="D21" s="147" t="s">
        <v>214</v>
      </c>
      <c r="E21" s="148">
        <v>6</v>
      </c>
      <c r="F21" s="149">
        <v>6</v>
      </c>
      <c r="G21" s="145">
        <v>24</v>
      </c>
      <c r="H21" s="162"/>
      <c r="I21" s="146"/>
      <c r="J21" s="950">
        <v>24</v>
      </c>
      <c r="K21" s="150">
        <v>48</v>
      </c>
      <c r="L21" s="151">
        <v>0</v>
      </c>
      <c r="M21" s="152" t="s">
        <v>159</v>
      </c>
      <c r="N21" s="152" t="s">
        <v>160</v>
      </c>
      <c r="O21" s="153" t="s">
        <v>185</v>
      </c>
      <c r="P21" s="154" t="s">
        <v>215</v>
      </c>
      <c r="Q21" s="155" t="s">
        <v>163</v>
      </c>
      <c r="R21" s="156" t="s">
        <v>164</v>
      </c>
      <c r="S21" s="157" t="s">
        <v>216</v>
      </c>
      <c r="T21" s="155" t="s">
        <v>163</v>
      </c>
      <c r="U21" s="156" t="s">
        <v>164</v>
      </c>
      <c r="V21" s="157" t="s">
        <v>216</v>
      </c>
      <c r="W21" s="158" t="s">
        <v>182</v>
      </c>
    </row>
    <row r="22" spans="1:23" s="116" customFormat="1" ht="41.25" customHeight="1" thickBot="1">
      <c r="A22" s="145" t="s">
        <v>217</v>
      </c>
      <c r="B22" s="145"/>
      <c r="C22" s="146"/>
      <c r="D22" s="147" t="s">
        <v>218</v>
      </c>
      <c r="E22" s="148">
        <v>6</v>
      </c>
      <c r="F22" s="149">
        <v>6</v>
      </c>
      <c r="G22" s="145"/>
      <c r="H22" s="146"/>
      <c r="I22" s="146"/>
      <c r="J22" s="146"/>
      <c r="K22" s="150"/>
      <c r="L22" s="166" t="s">
        <v>219</v>
      </c>
      <c r="M22" s="167" t="s">
        <v>220</v>
      </c>
      <c r="N22" s="167"/>
      <c r="O22" s="168"/>
      <c r="P22" s="169"/>
      <c r="Q22" s="170" t="s">
        <v>221</v>
      </c>
      <c r="R22" s="170"/>
      <c r="S22" s="170"/>
      <c r="T22" s="170"/>
      <c r="U22" s="170"/>
      <c r="V22" s="170"/>
      <c r="W22" s="170"/>
    </row>
    <row r="23" spans="1:23" ht="19.5" customHeight="1" thickBot="1">
      <c r="A23" s="851" t="s">
        <v>222</v>
      </c>
      <c r="B23" s="851"/>
      <c r="C23" s="171"/>
      <c r="D23" s="172"/>
      <c r="E23" s="173">
        <f>E8+E11</f>
        <v>30</v>
      </c>
      <c r="F23" s="174"/>
      <c r="G23" s="175"/>
      <c r="H23" s="176"/>
      <c r="I23" s="176"/>
      <c r="J23" s="176"/>
      <c r="K23" s="177"/>
      <c r="L23" s="178"/>
      <c r="M23" s="179"/>
      <c r="N23" s="180"/>
      <c r="O23" s="181"/>
      <c r="P23" s="182"/>
      <c r="Q23" s="120"/>
      <c r="R23" s="120"/>
      <c r="S23" s="120"/>
      <c r="T23" s="120"/>
      <c r="U23" s="120"/>
      <c r="V23" s="120"/>
      <c r="W23" s="120"/>
    </row>
    <row r="24" spans="1:23">
      <c r="P24" s="120"/>
      <c r="Q24" s="183" t="s">
        <v>223</v>
      </c>
      <c r="R24" s="120"/>
      <c r="S24" s="120"/>
      <c r="T24" s="120"/>
      <c r="U24" s="120"/>
      <c r="V24" s="120"/>
      <c r="W24" s="120"/>
    </row>
    <row r="25" spans="1:23">
      <c r="B25" s="184"/>
      <c r="C25" s="184"/>
      <c r="P25" s="120"/>
      <c r="Q25" s="120"/>
      <c r="R25" s="120"/>
      <c r="S25" s="120"/>
      <c r="T25" s="120"/>
      <c r="U25" s="120"/>
      <c r="V25" s="120"/>
      <c r="W25" s="120"/>
    </row>
    <row r="26" spans="1:23">
      <c r="P26" s="120"/>
      <c r="Q26" s="120"/>
      <c r="R26" s="120"/>
      <c r="S26" s="120"/>
      <c r="T26" s="120"/>
      <c r="U26" s="120"/>
      <c r="V26" s="120"/>
      <c r="W26" s="120"/>
    </row>
    <row r="27" spans="1:23" ht="15" customHeight="1" thickBot="1">
      <c r="A27" s="852" t="s">
        <v>224</v>
      </c>
      <c r="B27" s="852"/>
      <c r="C27" s="185"/>
      <c r="D27" s="185"/>
      <c r="E27" s="186"/>
      <c r="F27" s="186"/>
      <c r="G27" s="186"/>
      <c r="H27" s="186"/>
      <c r="I27" s="186"/>
      <c r="J27" s="186"/>
      <c r="K27" s="186"/>
      <c r="L27" s="117"/>
      <c r="M27" s="117"/>
      <c r="N27" s="117"/>
      <c r="O27" s="117"/>
      <c r="P27" s="120"/>
      <c r="Q27" s="120"/>
      <c r="R27" s="120"/>
      <c r="S27" s="120"/>
      <c r="T27" s="120"/>
      <c r="U27" s="120"/>
      <c r="V27" s="120"/>
      <c r="W27" s="120"/>
    </row>
    <row r="28" spans="1:23" ht="14.85" customHeight="1" thickBot="1">
      <c r="B28" s="119"/>
      <c r="C28" s="119"/>
      <c r="D28" s="119"/>
      <c r="E28" s="119"/>
      <c r="F28" s="119"/>
      <c r="G28" s="119"/>
      <c r="H28" s="119"/>
      <c r="I28" s="119"/>
      <c r="J28" s="119"/>
      <c r="K28" s="119"/>
      <c r="L28" s="119"/>
      <c r="M28" s="119"/>
      <c r="N28" s="119"/>
      <c r="O28" s="119"/>
      <c r="P28" s="120"/>
      <c r="Q28" s="840" t="s">
        <v>129</v>
      </c>
      <c r="R28" s="840"/>
      <c r="S28" s="840"/>
      <c r="T28" s="840"/>
      <c r="U28" s="840"/>
      <c r="V28" s="840"/>
      <c r="W28" s="840"/>
    </row>
    <row r="29" spans="1:23" ht="16.350000000000001" customHeight="1" thickBot="1">
      <c r="A29" s="187" t="s">
        <v>130</v>
      </c>
      <c r="B29" s="187" t="s">
        <v>131</v>
      </c>
      <c r="C29" s="853" t="s">
        <v>132</v>
      </c>
      <c r="D29" s="854" t="s">
        <v>133</v>
      </c>
      <c r="E29" s="855" t="s">
        <v>134</v>
      </c>
      <c r="F29" s="853" t="s">
        <v>135</v>
      </c>
      <c r="G29" s="856" t="s">
        <v>136</v>
      </c>
      <c r="H29" s="856" t="s">
        <v>137</v>
      </c>
      <c r="I29" s="856" t="s">
        <v>138</v>
      </c>
      <c r="J29" s="856" t="s">
        <v>139</v>
      </c>
      <c r="K29" s="857" t="s">
        <v>140</v>
      </c>
      <c r="L29" s="858" t="s">
        <v>141</v>
      </c>
      <c r="M29" s="858"/>
      <c r="N29" s="858"/>
      <c r="O29" s="858"/>
      <c r="P29" s="859" t="s">
        <v>142</v>
      </c>
      <c r="Q29" s="860" t="s">
        <v>143</v>
      </c>
      <c r="R29" s="860"/>
      <c r="S29" s="860"/>
      <c r="T29" s="861" t="s">
        <v>144</v>
      </c>
      <c r="U29" s="861"/>
      <c r="V29" s="861"/>
      <c r="W29" s="862" t="s">
        <v>145</v>
      </c>
    </row>
    <row r="30" spans="1:23" ht="36.75" thickBot="1">
      <c r="A30" s="188"/>
      <c r="B30" s="188"/>
      <c r="C30" s="853"/>
      <c r="D30" s="854"/>
      <c r="E30" s="855"/>
      <c r="F30" s="853"/>
      <c r="G30" s="856"/>
      <c r="H30" s="856"/>
      <c r="I30" s="856"/>
      <c r="J30" s="856"/>
      <c r="K30" s="857"/>
      <c r="L30" s="189" t="s">
        <v>146</v>
      </c>
      <c r="M30" s="190" t="s">
        <v>147</v>
      </c>
      <c r="N30" s="190" t="s">
        <v>148</v>
      </c>
      <c r="O30" s="191" t="s">
        <v>149</v>
      </c>
      <c r="P30" s="859"/>
      <c r="Q30" s="192" t="s">
        <v>150</v>
      </c>
      <c r="R30" s="192" t="s">
        <v>151</v>
      </c>
      <c r="S30" s="193" t="s">
        <v>152</v>
      </c>
      <c r="T30" s="192" t="s">
        <v>150</v>
      </c>
      <c r="U30" s="192" t="s">
        <v>151</v>
      </c>
      <c r="V30" s="194" t="s">
        <v>152</v>
      </c>
      <c r="W30" s="862"/>
    </row>
    <row r="31" spans="1:23" s="144" customFormat="1" ht="19.5" customHeight="1" thickBot="1">
      <c r="A31" s="195" t="s">
        <v>225</v>
      </c>
      <c r="B31" s="195"/>
      <c r="C31" s="196"/>
      <c r="D31" s="132"/>
      <c r="E31" s="133">
        <v>3</v>
      </c>
      <c r="F31" s="134">
        <v>3</v>
      </c>
      <c r="G31" s="129"/>
      <c r="H31" s="131"/>
      <c r="I31" s="131"/>
      <c r="J31" s="131"/>
      <c r="K31" s="135"/>
      <c r="L31" s="197"/>
      <c r="M31" s="198"/>
      <c r="N31" s="198"/>
      <c r="O31" s="199"/>
      <c r="P31" s="200"/>
      <c r="Q31" s="140"/>
      <c r="R31" s="141"/>
      <c r="S31" s="142"/>
      <c r="T31" s="140"/>
      <c r="U31" s="141"/>
      <c r="V31" s="142"/>
      <c r="W31" s="201"/>
    </row>
    <row r="32" spans="1:23" s="144" customFormat="1" ht="19.5" customHeight="1" thickBot="1">
      <c r="A32" s="202" t="s">
        <v>226</v>
      </c>
      <c r="B32" s="202"/>
      <c r="C32" s="203"/>
      <c r="D32" s="204" t="s">
        <v>227</v>
      </c>
      <c r="E32" s="205">
        <v>3</v>
      </c>
      <c r="F32" s="206">
        <v>3</v>
      </c>
      <c r="G32" s="207"/>
      <c r="H32" s="208">
        <v>18</v>
      </c>
      <c r="I32" s="208"/>
      <c r="J32" s="208"/>
      <c r="K32" s="209">
        <v>18</v>
      </c>
      <c r="L32" s="210"/>
      <c r="M32" s="211" t="s">
        <v>228</v>
      </c>
      <c r="N32" s="211"/>
      <c r="O32" s="212"/>
      <c r="P32" s="200" t="s">
        <v>229</v>
      </c>
      <c r="Q32" s="140" t="s">
        <v>230</v>
      </c>
      <c r="R32" s="141"/>
      <c r="S32" s="142" t="s">
        <v>231</v>
      </c>
      <c r="T32" s="140" t="s">
        <v>177</v>
      </c>
      <c r="U32" s="141" t="s">
        <v>164</v>
      </c>
      <c r="V32" s="142" t="s">
        <v>178</v>
      </c>
      <c r="W32" s="201"/>
    </row>
    <row r="33" spans="1:23" s="144" customFormat="1" ht="98.25" customHeight="1" thickBot="1">
      <c r="A33" s="195" t="s">
        <v>153</v>
      </c>
      <c r="B33" s="195"/>
      <c r="C33" s="196"/>
      <c r="D33" s="132" t="s">
        <v>232</v>
      </c>
      <c r="E33" s="133">
        <v>12</v>
      </c>
      <c r="F33" s="134">
        <v>12</v>
      </c>
      <c r="G33" s="129"/>
      <c r="H33" s="131"/>
      <c r="I33" s="131"/>
      <c r="J33" s="131"/>
      <c r="K33" s="135">
        <v>48</v>
      </c>
      <c r="L33" s="197"/>
      <c r="M33" s="198"/>
      <c r="N33" s="198"/>
      <c r="O33" s="199"/>
      <c r="P33" s="200"/>
      <c r="Q33" s="140"/>
      <c r="R33" s="141"/>
      <c r="S33" s="142"/>
      <c r="T33" s="140"/>
      <c r="U33" s="141"/>
      <c r="V33" s="142"/>
      <c r="W33" s="143" t="s">
        <v>233</v>
      </c>
    </row>
    <row r="34" spans="1:23" s="222" customFormat="1" ht="50.25" customHeight="1" thickBot="1">
      <c r="A34" s="213" t="s">
        <v>234</v>
      </c>
      <c r="B34" s="213"/>
      <c r="C34" s="214"/>
      <c r="D34" s="147" t="s">
        <v>235</v>
      </c>
      <c r="E34" s="148">
        <v>6</v>
      </c>
      <c r="F34" s="149">
        <v>6</v>
      </c>
      <c r="G34" s="145">
        <v>24</v>
      </c>
      <c r="H34" s="162"/>
      <c r="I34" s="146"/>
      <c r="J34" s="950">
        <v>24</v>
      </c>
      <c r="K34" s="150">
        <v>48</v>
      </c>
      <c r="L34" s="215">
        <v>0</v>
      </c>
      <c r="M34" s="216" t="s">
        <v>159</v>
      </c>
      <c r="N34" s="216" t="s">
        <v>160</v>
      </c>
      <c r="O34" s="217" t="s">
        <v>198</v>
      </c>
      <c r="P34" s="177" t="s">
        <v>236</v>
      </c>
      <c r="Q34" s="218" t="s">
        <v>163</v>
      </c>
      <c r="R34" s="219" t="s">
        <v>164</v>
      </c>
      <c r="S34" s="220" t="s">
        <v>165</v>
      </c>
      <c r="T34" s="218" t="s">
        <v>163</v>
      </c>
      <c r="U34" s="219" t="s">
        <v>164</v>
      </c>
      <c r="V34" s="220" t="s">
        <v>165</v>
      </c>
      <c r="W34" s="221" t="s">
        <v>237</v>
      </c>
    </row>
    <row r="35" spans="1:23" s="222" customFormat="1" ht="67.5" customHeight="1" thickBot="1">
      <c r="A35" s="213" t="s">
        <v>238</v>
      </c>
      <c r="B35" s="213"/>
      <c r="C35" s="214"/>
      <c r="D35" s="147" t="s">
        <v>239</v>
      </c>
      <c r="E35" s="148">
        <v>6</v>
      </c>
      <c r="F35" s="149">
        <v>6</v>
      </c>
      <c r="G35" s="145">
        <v>24</v>
      </c>
      <c r="H35" s="162"/>
      <c r="I35" s="146"/>
      <c r="J35" s="950">
        <v>24</v>
      </c>
      <c r="K35" s="150">
        <v>48</v>
      </c>
      <c r="L35" s="215">
        <v>0</v>
      </c>
      <c r="M35" s="216" t="s">
        <v>159</v>
      </c>
      <c r="N35" s="216" t="s">
        <v>160</v>
      </c>
      <c r="O35" s="217" t="s">
        <v>168</v>
      </c>
      <c r="P35" s="177" t="s">
        <v>240</v>
      </c>
      <c r="Q35" s="218" t="s">
        <v>163</v>
      </c>
      <c r="R35" s="219" t="s">
        <v>164</v>
      </c>
      <c r="S35" s="220" t="s">
        <v>170</v>
      </c>
      <c r="T35" s="218" t="s">
        <v>163</v>
      </c>
      <c r="U35" s="219" t="s">
        <v>164</v>
      </c>
      <c r="V35" s="220" t="s">
        <v>170</v>
      </c>
      <c r="W35" s="221" t="s">
        <v>237</v>
      </c>
    </row>
    <row r="36" spans="1:23" s="144" customFormat="1" ht="48.75" customHeight="1" thickBot="1">
      <c r="A36" s="144" t="s">
        <v>241</v>
      </c>
      <c r="B36" s="195"/>
      <c r="C36" s="196"/>
      <c r="D36" s="132" t="s">
        <v>242</v>
      </c>
      <c r="E36" s="133">
        <v>15</v>
      </c>
      <c r="F36" s="134">
        <v>15</v>
      </c>
      <c r="G36" s="129"/>
      <c r="H36" s="131"/>
      <c r="I36" s="131"/>
      <c r="J36" s="131"/>
      <c r="K36" s="135" t="s">
        <v>243</v>
      </c>
      <c r="L36" s="197"/>
      <c r="M36" s="198"/>
      <c r="N36" s="198"/>
      <c r="O36" s="199"/>
      <c r="P36" s="200"/>
      <c r="Q36" s="140"/>
      <c r="R36" s="141"/>
      <c r="S36" s="142"/>
      <c r="T36" s="140"/>
      <c r="U36" s="141"/>
      <c r="V36" s="142"/>
      <c r="W36" s="161" t="s">
        <v>173</v>
      </c>
    </row>
    <row r="37" spans="1:23" s="222" customFormat="1" ht="52.5" customHeight="1" thickBot="1">
      <c r="A37" s="213" t="s">
        <v>244</v>
      </c>
      <c r="B37" s="213"/>
      <c r="C37" s="214"/>
      <c r="D37" s="147" t="s">
        <v>245</v>
      </c>
      <c r="E37" s="148">
        <v>6</v>
      </c>
      <c r="F37" s="149">
        <v>6</v>
      </c>
      <c r="G37" s="145"/>
      <c r="H37" s="146">
        <v>24</v>
      </c>
      <c r="I37" s="146"/>
      <c r="J37" s="146"/>
      <c r="K37" s="150">
        <v>24</v>
      </c>
      <c r="L37" s="215"/>
      <c r="M37" s="216"/>
      <c r="N37" s="216"/>
      <c r="O37" s="217"/>
      <c r="P37" s="177" t="s">
        <v>246</v>
      </c>
      <c r="Q37" s="218"/>
      <c r="R37" s="219"/>
      <c r="S37" s="220"/>
      <c r="T37" s="218"/>
      <c r="U37" s="219"/>
      <c r="V37" s="220"/>
      <c r="W37" s="221"/>
    </row>
    <row r="38" spans="1:23" s="222" customFormat="1" ht="52.5" customHeight="1" thickBot="1">
      <c r="A38" s="195"/>
      <c r="B38" s="195" t="s">
        <v>247</v>
      </c>
      <c r="C38" s="214"/>
      <c r="D38" s="147" t="s">
        <v>248</v>
      </c>
      <c r="E38" s="148">
        <v>6</v>
      </c>
      <c r="F38" s="149">
        <v>6</v>
      </c>
      <c r="G38" s="145"/>
      <c r="H38" s="146">
        <v>24</v>
      </c>
      <c r="I38" s="146"/>
      <c r="J38" s="146"/>
      <c r="K38" s="150">
        <v>24</v>
      </c>
      <c r="L38" s="215">
        <v>0</v>
      </c>
      <c r="M38" s="216" t="s">
        <v>159</v>
      </c>
      <c r="N38" s="216" t="s">
        <v>160</v>
      </c>
      <c r="O38" s="217" t="s">
        <v>185</v>
      </c>
      <c r="P38" s="177" t="s">
        <v>246</v>
      </c>
      <c r="Q38" s="218" t="s">
        <v>230</v>
      </c>
      <c r="R38" s="219"/>
      <c r="S38" s="220" t="s">
        <v>231</v>
      </c>
      <c r="T38" s="218"/>
      <c r="U38" s="219"/>
      <c r="V38" s="220"/>
      <c r="W38" s="221" t="s">
        <v>249</v>
      </c>
    </row>
    <row r="39" spans="1:23" s="222" customFormat="1" ht="41.25" customHeight="1" thickBot="1">
      <c r="A39" s="195"/>
      <c r="B39" s="195" t="s">
        <v>247</v>
      </c>
      <c r="C39" s="214"/>
      <c r="D39" s="147" t="s">
        <v>250</v>
      </c>
      <c r="E39" s="148">
        <v>6</v>
      </c>
      <c r="F39" s="149">
        <v>6</v>
      </c>
      <c r="G39" s="145"/>
      <c r="H39" s="146"/>
      <c r="I39" s="146"/>
      <c r="J39" s="146"/>
      <c r="K39" s="150" t="s">
        <v>251</v>
      </c>
      <c r="L39" s="215">
        <v>0</v>
      </c>
      <c r="M39" s="216" t="s">
        <v>159</v>
      </c>
      <c r="N39" s="216" t="s">
        <v>160</v>
      </c>
      <c r="O39" s="217" t="s">
        <v>168</v>
      </c>
      <c r="P39" s="177" t="s">
        <v>252</v>
      </c>
      <c r="Q39" s="223" t="s">
        <v>230</v>
      </c>
      <c r="R39" s="224" t="s">
        <v>219</v>
      </c>
      <c r="S39" s="223" t="s">
        <v>231</v>
      </c>
      <c r="T39" s="218"/>
      <c r="U39" s="219"/>
      <c r="V39" s="220"/>
      <c r="W39" s="221" t="s">
        <v>249</v>
      </c>
    </row>
    <row r="40" spans="1:23" s="222" customFormat="1" ht="42.75" customHeight="1" thickBot="1">
      <c r="A40" s="213" t="s">
        <v>253</v>
      </c>
      <c r="B40" s="213"/>
      <c r="C40" s="214"/>
      <c r="D40" s="147" t="s">
        <v>254</v>
      </c>
      <c r="E40" s="148">
        <v>6</v>
      </c>
      <c r="F40" s="149">
        <v>6</v>
      </c>
      <c r="G40" s="145"/>
      <c r="H40" s="146"/>
      <c r="I40" s="146"/>
      <c r="J40" s="146"/>
      <c r="K40" s="150"/>
      <c r="L40" s="215">
        <v>0</v>
      </c>
      <c r="M40" s="225" t="s">
        <v>220</v>
      </c>
      <c r="N40" s="216"/>
      <c r="O40" s="217"/>
      <c r="P40" s="177"/>
      <c r="Q40" s="170" t="s">
        <v>221</v>
      </c>
      <c r="R40" s="219"/>
      <c r="S40" s="220"/>
      <c r="T40" s="218"/>
      <c r="U40" s="219"/>
      <c r="V40" s="220"/>
      <c r="W40" s="221"/>
    </row>
    <row r="41" spans="1:23" s="222" customFormat="1" ht="42.75" customHeight="1" thickBot="1">
      <c r="A41" s="213" t="s">
        <v>255</v>
      </c>
      <c r="B41" s="213"/>
      <c r="C41" s="214"/>
      <c r="D41" s="147" t="s">
        <v>256</v>
      </c>
      <c r="E41" s="148">
        <v>3</v>
      </c>
      <c r="F41" s="149">
        <v>3</v>
      </c>
      <c r="G41" s="145">
        <v>15</v>
      </c>
      <c r="H41" s="146">
        <v>9</v>
      </c>
      <c r="I41" s="146"/>
      <c r="J41" s="146"/>
      <c r="K41" s="150">
        <v>24</v>
      </c>
      <c r="L41" s="215">
        <v>0</v>
      </c>
      <c r="M41" s="216" t="s">
        <v>159</v>
      </c>
      <c r="N41" s="216" t="s">
        <v>160</v>
      </c>
      <c r="O41" s="217" t="s">
        <v>168</v>
      </c>
      <c r="P41" s="177" t="s">
        <v>257</v>
      </c>
      <c r="Q41" s="218" t="s">
        <v>177</v>
      </c>
      <c r="R41" s="219" t="s">
        <v>164</v>
      </c>
      <c r="S41" s="220" t="s">
        <v>178</v>
      </c>
      <c r="T41" s="218" t="s">
        <v>177</v>
      </c>
      <c r="U41" s="219" t="s">
        <v>164</v>
      </c>
      <c r="V41" s="220" t="s">
        <v>178</v>
      </c>
      <c r="W41" s="221"/>
    </row>
    <row r="42" spans="1:23" s="222" customFormat="1" ht="44.25" customHeight="1" thickBot="1">
      <c r="A42" s="213" t="s">
        <v>258</v>
      </c>
      <c r="B42" s="213"/>
      <c r="C42" s="214"/>
      <c r="D42" s="147" t="s">
        <v>259</v>
      </c>
      <c r="E42" s="148">
        <v>3</v>
      </c>
      <c r="F42" s="149">
        <v>3</v>
      </c>
      <c r="G42" s="145">
        <v>12</v>
      </c>
      <c r="H42" s="146">
        <v>12</v>
      </c>
      <c r="I42" s="146"/>
      <c r="J42" s="146"/>
      <c r="K42" s="150">
        <v>24</v>
      </c>
      <c r="L42" s="215">
        <v>0</v>
      </c>
      <c r="M42" s="216" t="s">
        <v>159</v>
      </c>
      <c r="N42" s="216" t="s">
        <v>160</v>
      </c>
      <c r="O42" s="217" t="s">
        <v>168</v>
      </c>
      <c r="P42" s="177" t="s">
        <v>260</v>
      </c>
      <c r="Q42" s="226" t="s">
        <v>261</v>
      </c>
      <c r="R42" s="226" t="s">
        <v>164</v>
      </c>
      <c r="S42" s="226" t="s">
        <v>262</v>
      </c>
      <c r="T42" s="226"/>
      <c r="U42" s="226" t="s">
        <v>177</v>
      </c>
      <c r="V42" s="226" t="s">
        <v>178</v>
      </c>
      <c r="W42" s="226"/>
    </row>
    <row r="43" spans="1:23" s="222" customFormat="1" ht="70.5" customHeight="1" thickBot="1">
      <c r="A43" s="213" t="s">
        <v>263</v>
      </c>
      <c r="B43" s="213"/>
      <c r="C43" s="214"/>
      <c r="D43" s="147" t="s">
        <v>264</v>
      </c>
      <c r="E43" s="148">
        <v>3</v>
      </c>
      <c r="F43" s="149">
        <v>3</v>
      </c>
      <c r="G43" s="145">
        <v>15</v>
      </c>
      <c r="H43" s="146">
        <v>9</v>
      </c>
      <c r="I43" s="146"/>
      <c r="J43" s="146"/>
      <c r="K43" s="150">
        <v>24</v>
      </c>
      <c r="L43" s="215">
        <v>0</v>
      </c>
      <c r="M43" s="216" t="s">
        <v>159</v>
      </c>
      <c r="N43" s="216" t="s">
        <v>160</v>
      </c>
      <c r="O43" s="217" t="s">
        <v>185</v>
      </c>
      <c r="P43" s="177" t="s">
        <v>265</v>
      </c>
      <c r="Q43" s="218" t="s">
        <v>163</v>
      </c>
      <c r="R43" s="219" t="s">
        <v>164</v>
      </c>
      <c r="S43" s="220" t="s">
        <v>170</v>
      </c>
      <c r="T43" s="218" t="s">
        <v>163</v>
      </c>
      <c r="U43" s="219" t="s">
        <v>164</v>
      </c>
      <c r="V43" s="220" t="s">
        <v>170</v>
      </c>
      <c r="W43" s="221" t="s">
        <v>237</v>
      </c>
    </row>
    <row r="44" spans="1:23" s="222" customFormat="1" ht="19.5" customHeight="1" thickBot="1">
      <c r="A44" s="213" t="s">
        <v>266</v>
      </c>
      <c r="B44" s="213"/>
      <c r="C44" s="214"/>
      <c r="D44" s="147" t="s">
        <v>267</v>
      </c>
      <c r="E44" s="148">
        <v>3</v>
      </c>
      <c r="F44" s="149">
        <v>3</v>
      </c>
      <c r="G44" s="145"/>
      <c r="H44" s="146"/>
      <c r="I44" s="146"/>
      <c r="J44" s="146"/>
      <c r="K44" s="150"/>
      <c r="L44" s="215">
        <v>0</v>
      </c>
      <c r="M44" s="225" t="s">
        <v>220</v>
      </c>
      <c r="N44" s="216"/>
      <c r="O44" s="217"/>
      <c r="P44" s="177"/>
      <c r="Q44" s="170" t="s">
        <v>221</v>
      </c>
      <c r="R44" s="219"/>
      <c r="S44" s="220"/>
      <c r="T44" s="218"/>
      <c r="U44" s="219"/>
      <c r="V44" s="220"/>
      <c r="W44" s="221"/>
    </row>
    <row r="45" spans="1:23" s="222" customFormat="1" ht="24" customHeight="1" thickBot="1">
      <c r="A45" s="213" t="s">
        <v>268</v>
      </c>
      <c r="B45" s="213"/>
      <c r="C45" s="214"/>
      <c r="D45" s="147" t="s">
        <v>269</v>
      </c>
      <c r="E45" s="148">
        <v>3</v>
      </c>
      <c r="F45" s="149">
        <v>3</v>
      </c>
      <c r="G45" s="145">
        <v>12</v>
      </c>
      <c r="H45" s="146">
        <v>12</v>
      </c>
      <c r="I45" s="146"/>
      <c r="J45" s="146"/>
      <c r="K45" s="150">
        <v>24</v>
      </c>
      <c r="L45" s="215">
        <v>0</v>
      </c>
      <c r="M45" s="216" t="s">
        <v>159</v>
      </c>
      <c r="N45" s="216" t="s">
        <v>160</v>
      </c>
      <c r="O45" s="217" t="s">
        <v>185</v>
      </c>
      <c r="P45" s="177" t="s">
        <v>270</v>
      </c>
      <c r="Q45" s="218" t="s">
        <v>163</v>
      </c>
      <c r="R45" s="219" t="s">
        <v>164</v>
      </c>
      <c r="S45" s="220" t="s">
        <v>216</v>
      </c>
      <c r="T45" s="218" t="s">
        <v>163</v>
      </c>
      <c r="U45" s="219" t="s">
        <v>164</v>
      </c>
      <c r="V45" s="220" t="s">
        <v>216</v>
      </c>
      <c r="W45" s="221" t="s">
        <v>237</v>
      </c>
    </row>
    <row r="46" spans="1:23" s="222" customFormat="1" ht="77.25" customHeight="1" thickBot="1">
      <c r="A46" s="213" t="s">
        <v>271</v>
      </c>
      <c r="B46" s="213"/>
      <c r="C46" s="214"/>
      <c r="D46" s="147" t="s">
        <v>272</v>
      </c>
      <c r="E46" s="148">
        <v>6</v>
      </c>
      <c r="F46" s="149">
        <v>6</v>
      </c>
      <c r="G46" s="145">
        <v>24</v>
      </c>
      <c r="H46" s="957"/>
      <c r="I46" s="950"/>
      <c r="J46" s="950">
        <v>24</v>
      </c>
      <c r="K46" s="150">
        <v>48</v>
      </c>
      <c r="L46" s="215">
        <v>0</v>
      </c>
      <c r="M46" s="216" t="s">
        <v>159</v>
      </c>
      <c r="N46" s="216" t="s">
        <v>160</v>
      </c>
      <c r="O46" s="217" t="s">
        <v>185</v>
      </c>
      <c r="P46" s="177" t="s">
        <v>273</v>
      </c>
      <c r="Q46" s="218" t="s">
        <v>163</v>
      </c>
      <c r="R46" s="219" t="s">
        <v>164</v>
      </c>
      <c r="S46" s="220" t="s">
        <v>856</v>
      </c>
      <c r="T46" s="218" t="s">
        <v>163</v>
      </c>
      <c r="U46" s="219" t="s">
        <v>164</v>
      </c>
      <c r="V46" s="220" t="s">
        <v>856</v>
      </c>
      <c r="W46" s="221" t="s">
        <v>237</v>
      </c>
    </row>
    <row r="47" spans="1:23" s="222" customFormat="1" ht="48" customHeight="1" thickBot="1">
      <c r="A47" s="213" t="s">
        <v>274</v>
      </c>
      <c r="B47" s="213"/>
      <c r="C47" s="214"/>
      <c r="D47" s="147" t="s">
        <v>275</v>
      </c>
      <c r="E47" s="148">
        <v>6</v>
      </c>
      <c r="F47" s="149">
        <v>6</v>
      </c>
      <c r="G47" s="145">
        <v>24</v>
      </c>
      <c r="H47" s="950">
        <v>24</v>
      </c>
      <c r="I47" s="950"/>
      <c r="J47" s="950"/>
      <c r="K47" s="150">
        <v>48</v>
      </c>
      <c r="L47" s="215">
        <v>0</v>
      </c>
      <c r="M47" s="216" t="s">
        <v>159</v>
      </c>
      <c r="N47" s="216" t="s">
        <v>160</v>
      </c>
      <c r="O47" s="217" t="s">
        <v>168</v>
      </c>
      <c r="P47" s="177" t="s">
        <v>276</v>
      </c>
      <c r="Q47" s="218" t="s">
        <v>177</v>
      </c>
      <c r="R47" s="219" t="s">
        <v>164</v>
      </c>
      <c r="S47" s="220" t="s">
        <v>178</v>
      </c>
      <c r="T47" s="218" t="s">
        <v>177</v>
      </c>
      <c r="U47" s="219" t="s">
        <v>164</v>
      </c>
      <c r="V47" s="220" t="s">
        <v>178</v>
      </c>
      <c r="W47" s="221"/>
    </row>
    <row r="48" spans="1:23" s="222" customFormat="1" ht="56.25" customHeight="1" thickBot="1">
      <c r="A48" s="213" t="s">
        <v>277</v>
      </c>
      <c r="B48" s="213"/>
      <c r="C48" s="214"/>
      <c r="D48" s="147" t="s">
        <v>278</v>
      </c>
      <c r="E48" s="148">
        <v>6</v>
      </c>
      <c r="F48" s="149">
        <v>6</v>
      </c>
      <c r="G48" s="145">
        <v>24</v>
      </c>
      <c r="H48" s="950">
        <v>12</v>
      </c>
      <c r="I48" s="950"/>
      <c r="J48" s="950">
        <v>12</v>
      </c>
      <c r="K48" s="150">
        <v>48</v>
      </c>
      <c r="L48" s="215">
        <v>0</v>
      </c>
      <c r="M48" s="216" t="s">
        <v>159</v>
      </c>
      <c r="N48" s="216" t="s">
        <v>160</v>
      </c>
      <c r="O48" s="217" t="s">
        <v>185</v>
      </c>
      <c r="P48" s="177" t="s">
        <v>279</v>
      </c>
      <c r="Q48" s="218" t="s">
        <v>163</v>
      </c>
      <c r="R48" s="219" t="s">
        <v>164</v>
      </c>
      <c r="S48" s="220" t="s">
        <v>165</v>
      </c>
      <c r="T48" s="218" t="s">
        <v>163</v>
      </c>
      <c r="U48" s="219" t="s">
        <v>164</v>
      </c>
      <c r="V48" s="227" t="s">
        <v>188</v>
      </c>
      <c r="W48" s="221"/>
    </row>
    <row r="49" spans="1:23" s="222" customFormat="1" ht="36.75" customHeight="1" thickBot="1">
      <c r="A49" s="213" t="s">
        <v>280</v>
      </c>
      <c r="B49" s="213"/>
      <c r="C49" s="214"/>
      <c r="D49" s="147" t="s">
        <v>281</v>
      </c>
      <c r="E49" s="148">
        <v>6</v>
      </c>
      <c r="F49" s="149">
        <v>6</v>
      </c>
      <c r="G49" s="145">
        <v>24</v>
      </c>
      <c r="H49" s="957"/>
      <c r="I49" s="950"/>
      <c r="J49" s="950">
        <v>24</v>
      </c>
      <c r="K49" s="150">
        <v>48</v>
      </c>
      <c r="L49" s="215">
        <v>0</v>
      </c>
      <c r="M49" s="216" t="s">
        <v>159</v>
      </c>
      <c r="N49" s="216" t="s">
        <v>160</v>
      </c>
      <c r="O49" s="217" t="s">
        <v>185</v>
      </c>
      <c r="P49" s="177" t="s">
        <v>282</v>
      </c>
      <c r="Q49" s="218" t="s">
        <v>163</v>
      </c>
      <c r="R49" s="219" t="s">
        <v>164</v>
      </c>
      <c r="S49" s="220" t="s">
        <v>165</v>
      </c>
      <c r="T49" s="218" t="s">
        <v>163</v>
      </c>
      <c r="U49" s="219" t="s">
        <v>164</v>
      </c>
      <c r="V49" s="227" t="s">
        <v>188</v>
      </c>
      <c r="W49" s="228" t="s">
        <v>237</v>
      </c>
    </row>
    <row r="50" spans="1:23" s="222" customFormat="1" ht="64.5" customHeight="1" thickBot="1">
      <c r="A50" s="213" t="s">
        <v>283</v>
      </c>
      <c r="B50" s="213"/>
      <c r="C50" s="214"/>
      <c r="D50" s="147" t="s">
        <v>284</v>
      </c>
      <c r="E50" s="148">
        <v>6</v>
      </c>
      <c r="F50" s="149">
        <v>6</v>
      </c>
      <c r="G50" s="145">
        <v>24</v>
      </c>
      <c r="H50" s="146">
        <v>24</v>
      </c>
      <c r="I50" s="146"/>
      <c r="J50" s="146"/>
      <c r="K50" s="150">
        <v>48</v>
      </c>
      <c r="L50" s="215">
        <v>0</v>
      </c>
      <c r="M50" s="216" t="s">
        <v>159</v>
      </c>
      <c r="N50" s="216" t="s">
        <v>160</v>
      </c>
      <c r="O50" s="217" t="s">
        <v>161</v>
      </c>
      <c r="P50" s="177" t="s">
        <v>285</v>
      </c>
      <c r="Q50" s="218" t="s">
        <v>163</v>
      </c>
      <c r="R50" s="219" t="s">
        <v>164</v>
      </c>
      <c r="S50" s="220" t="s">
        <v>170</v>
      </c>
      <c r="T50" s="218" t="s">
        <v>163</v>
      </c>
      <c r="U50" s="219" t="s">
        <v>164</v>
      </c>
      <c r="V50" s="227" t="s">
        <v>170</v>
      </c>
      <c r="W50" s="221"/>
    </row>
    <row r="51" spans="1:23" s="222" customFormat="1" ht="46.5" customHeight="1" thickBot="1">
      <c r="A51" s="213" t="s">
        <v>286</v>
      </c>
      <c r="B51" s="213"/>
      <c r="C51" s="214"/>
      <c r="D51" s="147" t="s">
        <v>287</v>
      </c>
      <c r="E51" s="148">
        <v>6</v>
      </c>
      <c r="F51" s="149">
        <v>6</v>
      </c>
      <c r="G51" s="145">
        <v>24</v>
      </c>
      <c r="H51" s="146">
        <v>24</v>
      </c>
      <c r="I51" s="146"/>
      <c r="J51" s="146"/>
      <c r="K51" s="150">
        <v>48</v>
      </c>
      <c r="L51" s="215">
        <v>0</v>
      </c>
      <c r="M51" s="216" t="s">
        <v>159</v>
      </c>
      <c r="N51" s="216" t="s">
        <v>160</v>
      </c>
      <c r="O51" s="217" t="s">
        <v>161</v>
      </c>
      <c r="P51" s="177" t="s">
        <v>288</v>
      </c>
      <c r="Q51" s="218" t="s">
        <v>163</v>
      </c>
      <c r="R51" s="219" t="s">
        <v>164</v>
      </c>
      <c r="S51" s="220" t="s">
        <v>170</v>
      </c>
      <c r="T51" s="218" t="s">
        <v>163</v>
      </c>
      <c r="U51" s="219" t="s">
        <v>164</v>
      </c>
      <c r="V51" s="220" t="s">
        <v>170</v>
      </c>
      <c r="W51" s="221"/>
    </row>
    <row r="52" spans="1:23" s="222" customFormat="1" ht="31.5" customHeight="1" thickBot="1">
      <c r="A52" s="213" t="s">
        <v>289</v>
      </c>
      <c r="B52" s="213"/>
      <c r="C52" s="214"/>
      <c r="D52" s="229" t="s">
        <v>290</v>
      </c>
      <c r="E52" s="230">
        <v>6</v>
      </c>
      <c r="F52" s="231">
        <v>6</v>
      </c>
      <c r="G52" s="231">
        <v>24</v>
      </c>
      <c r="H52" s="231">
        <v>24</v>
      </c>
      <c r="I52" s="231"/>
      <c r="J52" s="231"/>
      <c r="K52" s="231">
        <v>48</v>
      </c>
      <c r="L52" s="215">
        <v>0</v>
      </c>
      <c r="M52" s="216" t="s">
        <v>291</v>
      </c>
      <c r="N52" s="216" t="s">
        <v>160</v>
      </c>
      <c r="O52" s="217" t="s">
        <v>198</v>
      </c>
      <c r="P52" s="232" t="s">
        <v>292</v>
      </c>
      <c r="Q52" s="226" t="s">
        <v>261</v>
      </c>
      <c r="R52" s="226" t="s">
        <v>164</v>
      </c>
      <c r="S52" s="226" t="s">
        <v>293</v>
      </c>
      <c r="T52" s="226"/>
      <c r="U52" s="226" t="s">
        <v>177</v>
      </c>
      <c r="V52" s="226" t="s">
        <v>178</v>
      </c>
      <c r="W52" s="226"/>
    </row>
    <row r="53" spans="1:23" ht="25.5" customHeight="1" thickBot="1">
      <c r="A53" s="213" t="s">
        <v>294</v>
      </c>
      <c r="B53" s="213"/>
      <c r="C53" s="214"/>
      <c r="D53" s="147" t="s">
        <v>295</v>
      </c>
      <c r="E53" s="148">
        <v>3</v>
      </c>
      <c r="F53" s="149">
        <v>3</v>
      </c>
      <c r="G53" s="145"/>
      <c r="H53" s="146">
        <v>24</v>
      </c>
      <c r="I53" s="146"/>
      <c r="J53" s="146"/>
      <c r="K53" s="150">
        <v>24</v>
      </c>
      <c r="L53" s="215">
        <v>0</v>
      </c>
      <c r="M53" s="216" t="s">
        <v>159</v>
      </c>
      <c r="N53" s="216" t="s">
        <v>160</v>
      </c>
      <c r="O53" s="217" t="s">
        <v>161</v>
      </c>
      <c r="P53" s="177" t="s">
        <v>296</v>
      </c>
      <c r="Q53" s="155" t="s">
        <v>297</v>
      </c>
      <c r="R53" s="156" t="s">
        <v>219</v>
      </c>
      <c r="S53" s="157" t="s">
        <v>298</v>
      </c>
      <c r="T53" s="155" t="s">
        <v>297</v>
      </c>
      <c r="U53" s="156" t="s">
        <v>219</v>
      </c>
      <c r="V53" s="157" t="s">
        <v>299</v>
      </c>
      <c r="W53" s="158"/>
    </row>
    <row r="54" spans="1:23" s="240" customFormat="1" ht="21.95" customHeight="1" thickBot="1">
      <c r="A54" s="233" t="s">
        <v>300</v>
      </c>
      <c r="B54" s="234"/>
      <c r="C54" s="234"/>
      <c r="D54" s="229" t="s">
        <v>301</v>
      </c>
      <c r="E54" s="234">
        <v>3</v>
      </c>
      <c r="F54" s="234">
        <v>3</v>
      </c>
      <c r="G54" s="234"/>
      <c r="H54" s="234"/>
      <c r="I54" s="234">
        <v>24</v>
      </c>
      <c r="J54" s="234"/>
      <c r="K54" s="234">
        <v>24</v>
      </c>
      <c r="L54" s="215">
        <v>0</v>
      </c>
      <c r="M54" s="235" t="s">
        <v>291</v>
      </c>
      <c r="N54" s="235" t="s">
        <v>302</v>
      </c>
      <c r="O54" s="236" t="s">
        <v>303</v>
      </c>
      <c r="P54" s="237" t="s">
        <v>304</v>
      </c>
      <c r="Q54" s="238" t="s">
        <v>297</v>
      </c>
      <c r="R54" s="238" t="s">
        <v>219</v>
      </c>
      <c r="S54" s="238" t="s">
        <v>298</v>
      </c>
      <c r="T54" s="238" t="s">
        <v>297</v>
      </c>
      <c r="U54" s="238" t="s">
        <v>219</v>
      </c>
      <c r="V54" s="238" t="s">
        <v>299</v>
      </c>
      <c r="W54" s="239"/>
    </row>
    <row r="55" spans="1:23" s="240" customFormat="1" ht="21.95" customHeight="1" thickBot="1">
      <c r="A55" s="233" t="s">
        <v>305</v>
      </c>
      <c r="B55" s="234"/>
      <c r="C55" s="234"/>
      <c r="D55" s="229" t="s">
        <v>306</v>
      </c>
      <c r="E55" s="234">
        <v>3</v>
      </c>
      <c r="F55" s="234">
        <v>3</v>
      </c>
      <c r="G55" s="234"/>
      <c r="H55" s="234"/>
      <c r="I55" s="234"/>
      <c r="J55" s="234"/>
      <c r="K55" s="234"/>
      <c r="L55" s="215"/>
      <c r="M55" s="235" t="s">
        <v>307</v>
      </c>
      <c r="N55" s="235"/>
      <c r="O55" s="236"/>
      <c r="P55" s="237"/>
      <c r="Q55" s="238" t="s">
        <v>221</v>
      </c>
      <c r="R55" s="238"/>
      <c r="S55" s="238"/>
      <c r="T55" s="238"/>
      <c r="U55" s="238"/>
      <c r="V55" s="238"/>
      <c r="W55" s="239"/>
    </row>
    <row r="56" spans="1:23" ht="19.5" customHeight="1" thickBot="1">
      <c r="A56" s="863" t="s">
        <v>222</v>
      </c>
      <c r="B56" s="863"/>
      <c r="C56" s="176"/>
      <c r="D56" s="241"/>
      <c r="E56" s="242">
        <v>30</v>
      </c>
      <c r="F56" s="243"/>
      <c r="G56" s="175"/>
      <c r="H56" s="176"/>
      <c r="I56" s="176"/>
      <c r="J56" s="176"/>
      <c r="K56" s="177"/>
      <c r="L56" s="178"/>
      <c r="M56" s="179"/>
      <c r="N56" s="180"/>
      <c r="O56" s="181"/>
      <c r="P56" s="182"/>
      <c r="Q56" s="120"/>
      <c r="R56" s="120"/>
      <c r="S56" s="120"/>
      <c r="T56" s="120"/>
      <c r="U56" s="120"/>
      <c r="V56" s="120"/>
      <c r="W56" s="120"/>
    </row>
    <row r="57" spans="1:23">
      <c r="P57" s="120"/>
      <c r="Q57" s="183" t="s">
        <v>223</v>
      </c>
      <c r="R57" s="120"/>
      <c r="S57" s="120"/>
      <c r="T57" s="120"/>
      <c r="U57" s="120"/>
      <c r="V57" s="120"/>
      <c r="W57" s="120"/>
    </row>
    <row r="58" spans="1:23">
      <c r="A58" s="244" t="s">
        <v>308</v>
      </c>
      <c r="B58" s="184"/>
      <c r="C58" s="184"/>
      <c r="D58" s="244" t="s">
        <v>309</v>
      </c>
      <c r="E58" s="244"/>
      <c r="F58" s="244"/>
      <c r="M58" s="245"/>
      <c r="N58" s="245"/>
      <c r="P58" s="120"/>
      <c r="Q58" s="183" t="s">
        <v>310</v>
      </c>
      <c r="R58" s="120"/>
      <c r="S58" s="120"/>
      <c r="T58" s="120"/>
      <c r="U58" s="120"/>
      <c r="V58" s="120"/>
      <c r="W58" s="120"/>
    </row>
    <row r="59" spans="1:23">
      <c r="A59" s="244" t="s">
        <v>311</v>
      </c>
      <c r="B59" s="184"/>
      <c r="C59" s="184"/>
      <c r="D59" s="244" t="s">
        <v>312</v>
      </c>
      <c r="E59" s="244"/>
      <c r="F59" s="244"/>
      <c r="M59" s="245"/>
      <c r="N59" s="245"/>
    </row>
    <row r="60" spans="1:23">
      <c r="B60" s="184"/>
      <c r="C60" s="184"/>
      <c r="L60" s="245"/>
      <c r="M60" s="245"/>
      <c r="N60" s="245"/>
    </row>
    <row r="61" spans="1:23">
      <c r="B61" s="184"/>
      <c r="C61" s="184"/>
      <c r="L61" s="245"/>
      <c r="M61" s="245"/>
      <c r="N61" s="245"/>
    </row>
    <row r="63" spans="1:23">
      <c r="B63" s="117"/>
      <c r="C63" s="117"/>
      <c r="D63" s="838"/>
      <c r="E63" s="838"/>
      <c r="F63" s="838"/>
      <c r="G63" s="838"/>
      <c r="H63" s="838"/>
      <c r="I63" s="838"/>
      <c r="J63" s="838"/>
      <c r="K63" s="838"/>
      <c r="L63" s="838"/>
      <c r="M63" s="838"/>
      <c r="N63" s="838"/>
      <c r="O63" s="838"/>
    </row>
    <row r="64" spans="1:23">
      <c r="A64" s="852" t="s">
        <v>313</v>
      </c>
      <c r="B64" s="852"/>
      <c r="C64" s="185"/>
      <c r="D64" s="185"/>
      <c r="E64" s="118"/>
      <c r="F64" s="118"/>
      <c r="G64" s="118"/>
      <c r="H64" s="118"/>
      <c r="I64" s="118"/>
      <c r="J64" s="118"/>
      <c r="K64" s="118"/>
    </row>
    <row r="65" spans="1:23" ht="15.75" thickBot="1">
      <c r="B65" s="119"/>
      <c r="C65" s="119"/>
      <c r="D65" s="119"/>
      <c r="E65" s="119"/>
      <c r="F65" s="119"/>
      <c r="G65" s="119"/>
      <c r="H65" s="119"/>
      <c r="I65" s="119"/>
      <c r="J65" s="119"/>
      <c r="K65" s="119"/>
      <c r="L65" s="119"/>
      <c r="M65" s="119"/>
      <c r="N65" s="119"/>
      <c r="O65" s="119"/>
    </row>
    <row r="66" spans="1:23" ht="15.75" thickBot="1">
      <c r="B66" s="119"/>
      <c r="C66" s="119"/>
      <c r="D66" s="119"/>
      <c r="E66" s="119"/>
      <c r="F66" s="119"/>
      <c r="G66" s="119"/>
      <c r="H66" s="119"/>
      <c r="I66" s="119"/>
      <c r="J66" s="119"/>
      <c r="K66" s="119"/>
      <c r="L66" s="119"/>
      <c r="M66" s="119"/>
      <c r="N66" s="119"/>
      <c r="O66" s="119"/>
      <c r="P66" s="120"/>
      <c r="Q66" s="840" t="s">
        <v>129</v>
      </c>
      <c r="R66" s="840"/>
      <c r="S66" s="840"/>
      <c r="T66" s="840"/>
      <c r="U66" s="840"/>
      <c r="V66" s="840"/>
      <c r="W66" s="840"/>
    </row>
    <row r="67" spans="1:23" ht="15.75" customHeight="1" thickBot="1">
      <c r="A67" s="187" t="s">
        <v>130</v>
      </c>
      <c r="B67" s="187" t="s">
        <v>131</v>
      </c>
      <c r="C67" s="853" t="s">
        <v>132</v>
      </c>
      <c r="D67" s="854" t="s">
        <v>133</v>
      </c>
      <c r="E67" s="855" t="s">
        <v>134</v>
      </c>
      <c r="F67" s="853" t="s">
        <v>135</v>
      </c>
      <c r="G67" s="856" t="s">
        <v>136</v>
      </c>
      <c r="H67" s="856" t="s">
        <v>137</v>
      </c>
      <c r="I67" s="856" t="s">
        <v>138</v>
      </c>
      <c r="J67" s="856" t="s">
        <v>139</v>
      </c>
      <c r="K67" s="857" t="s">
        <v>140</v>
      </c>
      <c r="L67" s="858" t="s">
        <v>141</v>
      </c>
      <c r="M67" s="858"/>
      <c r="N67" s="858"/>
      <c r="O67" s="858"/>
      <c r="P67" s="859" t="s">
        <v>142</v>
      </c>
      <c r="Q67" s="860" t="s">
        <v>143</v>
      </c>
      <c r="R67" s="860"/>
      <c r="S67" s="860"/>
      <c r="T67" s="861" t="s">
        <v>144</v>
      </c>
      <c r="U67" s="861"/>
      <c r="V67" s="861"/>
      <c r="W67" s="862" t="s">
        <v>145</v>
      </c>
    </row>
    <row r="68" spans="1:23" ht="48.75" customHeight="1" thickBot="1">
      <c r="A68" s="188"/>
      <c r="B68" s="188"/>
      <c r="C68" s="853"/>
      <c r="D68" s="854"/>
      <c r="E68" s="855"/>
      <c r="F68" s="853"/>
      <c r="G68" s="856"/>
      <c r="H68" s="856"/>
      <c r="I68" s="856"/>
      <c r="J68" s="856"/>
      <c r="K68" s="857"/>
      <c r="L68" s="189" t="s">
        <v>146</v>
      </c>
      <c r="M68" s="190" t="s">
        <v>147</v>
      </c>
      <c r="N68" s="190" t="s">
        <v>148</v>
      </c>
      <c r="O68" s="191" t="s">
        <v>149</v>
      </c>
      <c r="P68" s="859"/>
      <c r="Q68" s="192" t="s">
        <v>150</v>
      </c>
      <c r="R68" s="192" t="s">
        <v>151</v>
      </c>
      <c r="S68" s="193" t="s">
        <v>152</v>
      </c>
      <c r="T68" s="192" t="s">
        <v>150</v>
      </c>
      <c r="U68" s="192" t="s">
        <v>151</v>
      </c>
      <c r="V68" s="194" t="s">
        <v>152</v>
      </c>
      <c r="W68" s="862"/>
    </row>
    <row r="69" spans="1:23" s="254" customFormat="1" ht="36.950000000000003" customHeight="1" thickBot="1">
      <c r="A69" s="246" t="s">
        <v>314</v>
      </c>
      <c r="B69" s="246"/>
      <c r="C69" s="247"/>
      <c r="D69" s="959" t="s">
        <v>862</v>
      </c>
      <c r="E69" s="249">
        <v>36</v>
      </c>
      <c r="F69" s="250">
        <v>36</v>
      </c>
      <c r="G69" s="251"/>
      <c r="H69" s="252"/>
      <c r="I69" s="252"/>
      <c r="J69" s="252"/>
      <c r="K69" s="253"/>
      <c r="L69" s="197"/>
      <c r="M69" s="198"/>
      <c r="N69" s="198"/>
      <c r="O69" s="199"/>
      <c r="P69" s="200"/>
      <c r="Q69" s="140"/>
      <c r="R69" s="141"/>
      <c r="S69" s="142"/>
      <c r="T69" s="140"/>
      <c r="U69" s="141"/>
      <c r="V69" s="142"/>
      <c r="W69" s="143" t="s">
        <v>315</v>
      </c>
    </row>
    <row r="70" spans="1:23" s="254" customFormat="1" ht="36.75" thickBot="1">
      <c r="A70" s="255" t="s">
        <v>156</v>
      </c>
      <c r="B70" s="255"/>
      <c r="C70" s="256"/>
      <c r="D70" s="257" t="s">
        <v>316</v>
      </c>
      <c r="E70" s="258">
        <v>3</v>
      </c>
      <c r="F70" s="259">
        <v>3</v>
      </c>
      <c r="G70" s="260"/>
      <c r="H70" s="261">
        <v>18</v>
      </c>
      <c r="I70" s="261"/>
      <c r="J70" s="261"/>
      <c r="K70" s="262">
        <v>18</v>
      </c>
      <c r="L70" s="263" t="s">
        <v>219</v>
      </c>
      <c r="M70" s="264" t="s">
        <v>317</v>
      </c>
      <c r="N70" s="264"/>
      <c r="O70" s="265"/>
      <c r="P70" s="266" t="s">
        <v>318</v>
      </c>
      <c r="Q70" s="267" t="s">
        <v>319</v>
      </c>
      <c r="R70" s="268"/>
      <c r="S70" s="269"/>
      <c r="T70" s="270"/>
      <c r="U70" s="268"/>
      <c r="V70" s="269"/>
      <c r="W70" s="271"/>
    </row>
    <row r="71" spans="1:23" ht="84.75" thickBot="1">
      <c r="A71" s="272" t="s">
        <v>166</v>
      </c>
      <c r="B71" s="272"/>
      <c r="C71" s="273"/>
      <c r="D71" s="274" t="s">
        <v>320</v>
      </c>
      <c r="E71" s="275">
        <v>3</v>
      </c>
      <c r="F71" s="275">
        <v>3</v>
      </c>
      <c r="G71" s="276">
        <v>33</v>
      </c>
      <c r="H71" s="277"/>
      <c r="I71" s="277"/>
      <c r="J71" s="277"/>
      <c r="K71" s="276">
        <v>33</v>
      </c>
      <c r="L71" s="215">
        <v>0</v>
      </c>
      <c r="M71" s="216" t="s">
        <v>159</v>
      </c>
      <c r="N71" s="216" t="s">
        <v>160</v>
      </c>
      <c r="O71" s="217" t="s">
        <v>168</v>
      </c>
      <c r="P71" s="177" t="s">
        <v>321</v>
      </c>
      <c r="Q71" s="155" t="s">
        <v>177</v>
      </c>
      <c r="R71" s="219" t="s">
        <v>164</v>
      </c>
      <c r="S71" s="157" t="s">
        <v>177</v>
      </c>
      <c r="T71" s="155"/>
      <c r="U71" s="156"/>
      <c r="V71" s="157"/>
      <c r="W71" s="158"/>
    </row>
    <row r="72" spans="1:23" ht="36.75" thickBot="1">
      <c r="A72" s="272" t="s">
        <v>174</v>
      </c>
      <c r="B72" s="272"/>
      <c r="C72" s="273"/>
      <c r="D72" s="274" t="s">
        <v>322</v>
      </c>
      <c r="E72" s="275">
        <v>3</v>
      </c>
      <c r="F72" s="275">
        <v>3</v>
      </c>
      <c r="G72" s="276">
        <v>33</v>
      </c>
      <c r="H72" s="277"/>
      <c r="I72" s="277"/>
      <c r="J72" s="277"/>
      <c r="K72" s="276">
        <v>33</v>
      </c>
      <c r="L72" s="215">
        <v>0</v>
      </c>
      <c r="M72" s="216" t="s">
        <v>159</v>
      </c>
      <c r="N72" s="216" t="s">
        <v>160</v>
      </c>
      <c r="O72" s="217" t="s">
        <v>168</v>
      </c>
      <c r="P72" s="177" t="s">
        <v>323</v>
      </c>
      <c r="Q72" s="155" t="s">
        <v>261</v>
      </c>
      <c r="R72" s="219" t="s">
        <v>164</v>
      </c>
      <c r="S72" s="157" t="s">
        <v>324</v>
      </c>
      <c r="T72" s="155"/>
      <c r="U72" s="156"/>
      <c r="V72" s="157"/>
      <c r="W72" s="158"/>
    </row>
    <row r="73" spans="1:23" ht="24.75" thickBot="1">
      <c r="A73" s="272" t="s">
        <v>325</v>
      </c>
      <c r="B73" s="272"/>
      <c r="C73" s="273"/>
      <c r="D73" s="274" t="s">
        <v>326</v>
      </c>
      <c r="E73" s="275">
        <v>3</v>
      </c>
      <c r="F73" s="275">
        <v>3</v>
      </c>
      <c r="G73" s="276">
        <v>22</v>
      </c>
      <c r="H73" s="277"/>
      <c r="I73" s="277">
        <v>11</v>
      </c>
      <c r="J73" s="277"/>
      <c r="K73" s="276">
        <v>33</v>
      </c>
      <c r="L73" s="215">
        <v>0</v>
      </c>
      <c r="M73" s="216" t="s">
        <v>159</v>
      </c>
      <c r="N73" s="216" t="s">
        <v>160</v>
      </c>
      <c r="O73" s="217" t="s">
        <v>198</v>
      </c>
      <c r="P73" s="177" t="s">
        <v>327</v>
      </c>
      <c r="Q73" s="155" t="s">
        <v>328</v>
      </c>
      <c r="R73" s="219" t="s">
        <v>164</v>
      </c>
      <c r="S73" s="157" t="s">
        <v>329</v>
      </c>
      <c r="T73" s="155"/>
      <c r="U73" s="156"/>
      <c r="V73" s="157"/>
      <c r="W73" s="158"/>
    </row>
    <row r="74" spans="1:23" ht="36.75" thickBot="1">
      <c r="A74" s="272" t="s">
        <v>183</v>
      </c>
      <c r="B74" s="272"/>
      <c r="C74" s="273"/>
      <c r="D74" s="274" t="s">
        <v>330</v>
      </c>
      <c r="E74" s="275">
        <v>3</v>
      </c>
      <c r="F74" s="275">
        <v>3</v>
      </c>
      <c r="G74" s="276">
        <v>22</v>
      </c>
      <c r="H74" s="277"/>
      <c r="I74" s="277">
        <v>11</v>
      </c>
      <c r="J74" s="277"/>
      <c r="K74" s="276">
        <v>33</v>
      </c>
      <c r="L74" s="215">
        <v>0</v>
      </c>
      <c r="M74" s="216" t="s">
        <v>159</v>
      </c>
      <c r="N74" s="216" t="s">
        <v>160</v>
      </c>
      <c r="O74" s="217" t="s">
        <v>198</v>
      </c>
      <c r="P74" s="177" t="s">
        <v>331</v>
      </c>
      <c r="Q74" s="155" t="s">
        <v>328</v>
      </c>
      <c r="R74" s="219" t="s">
        <v>164</v>
      </c>
      <c r="S74" s="157" t="s">
        <v>329</v>
      </c>
      <c r="T74" s="155"/>
      <c r="U74" s="156"/>
      <c r="V74" s="157"/>
      <c r="W74" s="158"/>
    </row>
    <row r="75" spans="1:23" ht="60.75" thickBot="1">
      <c r="A75" s="272" t="s">
        <v>189</v>
      </c>
      <c r="B75" s="272"/>
      <c r="C75" s="273"/>
      <c r="D75" s="274" t="s">
        <v>332</v>
      </c>
      <c r="E75" s="275">
        <v>3</v>
      </c>
      <c r="F75" s="275">
        <v>3</v>
      </c>
      <c r="G75" s="276">
        <v>16.5</v>
      </c>
      <c r="H75" s="277"/>
      <c r="I75" s="277">
        <v>16.5</v>
      </c>
      <c r="J75" s="277"/>
      <c r="K75" s="276">
        <v>33</v>
      </c>
      <c r="L75" s="215">
        <v>0</v>
      </c>
      <c r="M75" s="216" t="s">
        <v>159</v>
      </c>
      <c r="N75" s="216" t="s">
        <v>160</v>
      </c>
      <c r="O75" s="217" t="s">
        <v>198</v>
      </c>
      <c r="P75" s="177" t="s">
        <v>333</v>
      </c>
      <c r="Q75" s="155" t="s">
        <v>328</v>
      </c>
      <c r="R75" s="219" t="s">
        <v>164</v>
      </c>
      <c r="S75" s="157" t="s">
        <v>334</v>
      </c>
      <c r="T75" s="155"/>
      <c r="U75" s="156"/>
      <c r="V75" s="157"/>
      <c r="W75" s="158"/>
    </row>
    <row r="76" spans="1:23" ht="60.75" thickBot="1">
      <c r="A76" s="272" t="s">
        <v>193</v>
      </c>
      <c r="B76" s="272"/>
      <c r="C76" s="273"/>
      <c r="D76" s="274" t="s">
        <v>335</v>
      </c>
      <c r="E76" s="275">
        <v>3</v>
      </c>
      <c r="F76" s="275">
        <v>3</v>
      </c>
      <c r="G76" s="276">
        <v>22</v>
      </c>
      <c r="H76" s="277"/>
      <c r="I76" s="277">
        <v>11</v>
      </c>
      <c r="J76" s="277"/>
      <c r="K76" s="276">
        <v>33</v>
      </c>
      <c r="L76" s="215">
        <v>0</v>
      </c>
      <c r="M76" s="216" t="s">
        <v>159</v>
      </c>
      <c r="N76" s="216" t="s">
        <v>160</v>
      </c>
      <c r="O76" s="217" t="s">
        <v>168</v>
      </c>
      <c r="P76" s="177" t="s">
        <v>336</v>
      </c>
      <c r="Q76" s="155" t="s">
        <v>328</v>
      </c>
      <c r="R76" s="219" t="s">
        <v>164</v>
      </c>
      <c r="S76" s="157" t="s">
        <v>337</v>
      </c>
      <c r="T76" s="155"/>
      <c r="U76" s="156"/>
      <c r="V76" s="157"/>
      <c r="W76" s="158"/>
    </row>
    <row r="77" spans="1:23" ht="72.75" thickBot="1">
      <c r="A77" s="272" t="s">
        <v>196</v>
      </c>
      <c r="B77" s="272"/>
      <c r="C77" s="273"/>
      <c r="D77" s="274" t="s">
        <v>338</v>
      </c>
      <c r="E77" s="275">
        <v>3</v>
      </c>
      <c r="F77" s="275">
        <v>3</v>
      </c>
      <c r="G77" s="276">
        <v>22</v>
      </c>
      <c r="H77" s="277"/>
      <c r="I77" s="277">
        <v>11</v>
      </c>
      <c r="J77" s="277"/>
      <c r="K77" s="276">
        <v>33</v>
      </c>
      <c r="L77" s="215">
        <v>0</v>
      </c>
      <c r="M77" s="216" t="s">
        <v>339</v>
      </c>
      <c r="N77" s="216" t="s">
        <v>340</v>
      </c>
      <c r="O77" s="217" t="s">
        <v>341</v>
      </c>
      <c r="P77" s="177" t="s">
        <v>342</v>
      </c>
      <c r="Q77" s="155" t="s">
        <v>261</v>
      </c>
      <c r="R77" s="219" t="s">
        <v>164</v>
      </c>
      <c r="S77" s="157" t="s">
        <v>343</v>
      </c>
      <c r="T77" s="155"/>
      <c r="U77" s="156"/>
      <c r="V77" s="157"/>
      <c r="W77" s="158"/>
    </row>
    <row r="78" spans="1:23" ht="96.75" thickBot="1">
      <c r="A78" s="272" t="s">
        <v>344</v>
      </c>
      <c r="B78" s="272"/>
      <c r="C78" s="273"/>
      <c r="D78" s="274" t="s">
        <v>345</v>
      </c>
      <c r="E78" s="275">
        <v>3</v>
      </c>
      <c r="F78" s="275">
        <v>3</v>
      </c>
      <c r="G78" s="276">
        <v>22</v>
      </c>
      <c r="H78" s="277"/>
      <c r="I78" s="277">
        <v>11</v>
      </c>
      <c r="J78" s="277"/>
      <c r="K78" s="276">
        <v>33</v>
      </c>
      <c r="L78" s="215">
        <v>0</v>
      </c>
      <c r="M78" s="216" t="s">
        <v>159</v>
      </c>
      <c r="N78" s="216" t="s">
        <v>160</v>
      </c>
      <c r="O78" s="217" t="s">
        <v>168</v>
      </c>
      <c r="P78" s="177" t="s">
        <v>346</v>
      </c>
      <c r="Q78" s="155" t="s">
        <v>328</v>
      </c>
      <c r="R78" s="219" t="s">
        <v>164</v>
      </c>
      <c r="S78" s="157" t="s">
        <v>334</v>
      </c>
      <c r="T78" s="155"/>
      <c r="U78" s="156"/>
      <c r="V78" s="157"/>
      <c r="W78" s="158"/>
    </row>
    <row r="79" spans="1:23" ht="60.75" thickBot="1">
      <c r="A79" s="272" t="s">
        <v>347</v>
      </c>
      <c r="B79" s="272"/>
      <c r="C79" s="273"/>
      <c r="D79" s="274" t="s">
        <v>348</v>
      </c>
      <c r="E79" s="275">
        <v>3</v>
      </c>
      <c r="F79" s="275">
        <v>3</v>
      </c>
      <c r="G79" s="276">
        <v>22</v>
      </c>
      <c r="H79" s="277"/>
      <c r="I79" s="277">
        <v>22</v>
      </c>
      <c r="J79" s="277"/>
      <c r="K79" s="276">
        <v>44</v>
      </c>
      <c r="L79" s="215">
        <v>0</v>
      </c>
      <c r="M79" s="216" t="s">
        <v>159</v>
      </c>
      <c r="N79" s="216" t="s">
        <v>160</v>
      </c>
      <c r="O79" s="217" t="s">
        <v>168</v>
      </c>
      <c r="P79" s="177" t="s">
        <v>349</v>
      </c>
      <c r="Q79" s="218" t="s">
        <v>350</v>
      </c>
      <c r="R79" s="219" t="s">
        <v>164</v>
      </c>
      <c r="S79" s="220" t="s">
        <v>350</v>
      </c>
      <c r="T79" s="218"/>
      <c r="U79" s="219"/>
      <c r="V79" s="220"/>
      <c r="W79" s="221"/>
    </row>
    <row r="80" spans="1:23" ht="84.75" thickBot="1">
      <c r="A80" s="272" t="s">
        <v>210</v>
      </c>
      <c r="B80" s="272"/>
      <c r="C80" s="273"/>
      <c r="D80" s="274" t="s">
        <v>351</v>
      </c>
      <c r="E80" s="275">
        <v>3</v>
      </c>
      <c r="F80" s="275">
        <v>3</v>
      </c>
      <c r="G80" s="276">
        <v>16.5</v>
      </c>
      <c r="H80" s="277"/>
      <c r="I80" s="277">
        <v>22</v>
      </c>
      <c r="J80" s="277"/>
      <c r="K80" s="276">
        <v>38.5</v>
      </c>
      <c r="L80" s="215">
        <v>0</v>
      </c>
      <c r="M80" s="216" t="s">
        <v>159</v>
      </c>
      <c r="N80" s="216" t="s">
        <v>160</v>
      </c>
      <c r="O80" s="217" t="s">
        <v>168</v>
      </c>
      <c r="P80" s="177" t="s">
        <v>352</v>
      </c>
      <c r="Q80" s="155" t="s">
        <v>328</v>
      </c>
      <c r="R80" s="219" t="s">
        <v>164</v>
      </c>
      <c r="S80" s="157" t="s">
        <v>337</v>
      </c>
      <c r="T80" s="155"/>
      <c r="U80" s="156"/>
      <c r="V80" s="157"/>
      <c r="W80" s="158"/>
    </row>
    <row r="81" spans="1:24" ht="48.75" thickBot="1">
      <c r="A81" s="272" t="s">
        <v>213</v>
      </c>
      <c r="B81" s="272"/>
      <c r="C81" s="273"/>
      <c r="D81" s="274" t="s">
        <v>353</v>
      </c>
      <c r="E81" s="275">
        <v>3</v>
      </c>
      <c r="F81" s="275">
        <v>3</v>
      </c>
      <c r="G81" s="276">
        <v>33</v>
      </c>
      <c r="H81" s="277"/>
      <c r="I81" s="277"/>
      <c r="J81" s="277"/>
      <c r="K81" s="276">
        <v>33</v>
      </c>
      <c r="L81" s="215">
        <v>0</v>
      </c>
      <c r="M81" s="216" t="s">
        <v>159</v>
      </c>
      <c r="N81" s="216" t="s">
        <v>160</v>
      </c>
      <c r="O81" s="217" t="s">
        <v>168</v>
      </c>
      <c r="P81" s="177" t="s">
        <v>354</v>
      </c>
      <c r="Q81" s="155" t="s">
        <v>355</v>
      </c>
      <c r="R81" s="219" t="s">
        <v>164</v>
      </c>
      <c r="S81" s="157" t="s">
        <v>356</v>
      </c>
      <c r="T81" s="155"/>
      <c r="U81" s="156"/>
      <c r="V81" s="157"/>
      <c r="W81" s="158"/>
    </row>
    <row r="82" spans="1:24" ht="48.75" thickBot="1">
      <c r="A82" s="272" t="s">
        <v>226</v>
      </c>
      <c r="B82" s="272"/>
      <c r="C82" s="273"/>
      <c r="D82" s="274" t="s">
        <v>357</v>
      </c>
      <c r="E82" s="275">
        <v>3</v>
      </c>
      <c r="F82" s="275">
        <v>3</v>
      </c>
      <c r="G82" s="276">
        <v>22</v>
      </c>
      <c r="H82" s="277"/>
      <c r="I82" s="277">
        <v>22</v>
      </c>
      <c r="J82" s="277"/>
      <c r="K82" s="276">
        <v>44</v>
      </c>
      <c r="L82" s="215">
        <v>0</v>
      </c>
      <c r="M82" s="216" t="s">
        <v>159</v>
      </c>
      <c r="N82" s="216" t="s">
        <v>160</v>
      </c>
      <c r="O82" s="217" t="s">
        <v>185</v>
      </c>
      <c r="P82" s="177" t="s">
        <v>358</v>
      </c>
      <c r="Q82" s="155" t="s">
        <v>355</v>
      </c>
      <c r="R82" s="219" t="s">
        <v>164</v>
      </c>
      <c r="S82" s="157" t="s">
        <v>356</v>
      </c>
      <c r="T82" s="155"/>
      <c r="U82" s="156"/>
      <c r="V82" s="157"/>
      <c r="W82" s="158"/>
    </row>
    <row r="83" spans="1:24" ht="48.75" thickBot="1">
      <c r="A83" s="272" t="s">
        <v>234</v>
      </c>
      <c r="B83" s="272"/>
      <c r="C83" s="273"/>
      <c r="D83" s="274" t="s">
        <v>359</v>
      </c>
      <c r="E83" s="275">
        <v>3</v>
      </c>
      <c r="F83" s="275">
        <v>3</v>
      </c>
      <c r="G83" s="276">
        <v>33</v>
      </c>
      <c r="H83" s="277"/>
      <c r="I83" s="277"/>
      <c r="J83" s="277"/>
      <c r="K83" s="276">
        <v>33</v>
      </c>
      <c r="L83" s="215">
        <v>0</v>
      </c>
      <c r="M83" s="216" t="s">
        <v>159</v>
      </c>
      <c r="N83" s="216" t="s">
        <v>160</v>
      </c>
      <c r="O83" s="217" t="s">
        <v>168</v>
      </c>
      <c r="P83" s="177" t="s">
        <v>360</v>
      </c>
      <c r="Q83" s="155" t="s">
        <v>328</v>
      </c>
      <c r="R83" s="219" t="s">
        <v>164</v>
      </c>
      <c r="S83" s="157" t="s">
        <v>337</v>
      </c>
      <c r="T83" s="155"/>
      <c r="U83" s="156"/>
      <c r="V83" s="157"/>
      <c r="W83" s="158"/>
    </row>
    <row r="84" spans="1:24" ht="60.75" thickBot="1">
      <c r="A84" s="272" t="s">
        <v>361</v>
      </c>
      <c r="B84" s="272"/>
      <c r="C84" s="273"/>
      <c r="D84" s="274" t="s">
        <v>362</v>
      </c>
      <c r="E84" s="275">
        <v>3</v>
      </c>
      <c r="F84" s="275">
        <v>3</v>
      </c>
      <c r="G84" s="276">
        <v>22</v>
      </c>
      <c r="H84" s="277"/>
      <c r="I84" s="277">
        <v>22</v>
      </c>
      <c r="J84" s="277"/>
      <c r="K84" s="276">
        <v>44</v>
      </c>
      <c r="L84" s="215">
        <v>0</v>
      </c>
      <c r="M84" s="216" t="s">
        <v>159</v>
      </c>
      <c r="N84" s="216" t="s">
        <v>160</v>
      </c>
      <c r="O84" s="217" t="s">
        <v>168</v>
      </c>
      <c r="P84" s="177" t="s">
        <v>363</v>
      </c>
      <c r="Q84" s="155" t="s">
        <v>355</v>
      </c>
      <c r="R84" s="219" t="s">
        <v>164</v>
      </c>
      <c r="S84" s="157" t="s">
        <v>356</v>
      </c>
      <c r="T84" s="155"/>
      <c r="U84" s="156"/>
      <c r="V84" s="157"/>
      <c r="W84" s="158"/>
    </row>
    <row r="85" spans="1:24" ht="48.75" thickBot="1">
      <c r="A85" s="272" t="s">
        <v>364</v>
      </c>
      <c r="B85" s="272"/>
      <c r="C85" s="273"/>
      <c r="D85" s="274" t="s">
        <v>365</v>
      </c>
      <c r="E85" s="275">
        <v>3</v>
      </c>
      <c r="F85" s="275">
        <v>3</v>
      </c>
      <c r="G85" s="276">
        <v>22</v>
      </c>
      <c r="H85" s="277"/>
      <c r="I85" s="277">
        <v>11</v>
      </c>
      <c r="J85" s="277"/>
      <c r="K85" s="276">
        <v>33</v>
      </c>
      <c r="L85" s="215">
        <v>0</v>
      </c>
      <c r="M85" s="216" t="s">
        <v>159</v>
      </c>
      <c r="N85" s="216" t="s">
        <v>160</v>
      </c>
      <c r="O85" s="217" t="s">
        <v>168</v>
      </c>
      <c r="P85" s="177" t="s">
        <v>366</v>
      </c>
      <c r="Q85" s="155" t="s">
        <v>328</v>
      </c>
      <c r="R85" s="219" t="s">
        <v>164</v>
      </c>
      <c r="S85" s="157" t="s">
        <v>337</v>
      </c>
      <c r="T85" s="155"/>
      <c r="U85" s="156"/>
      <c r="V85" s="157"/>
      <c r="W85" s="158"/>
    </row>
    <row r="86" spans="1:24" ht="60.75" thickBot="1">
      <c r="A86" s="278" t="s">
        <v>367</v>
      </c>
      <c r="B86" s="278"/>
      <c r="C86" s="279"/>
      <c r="D86" s="280" t="s">
        <v>368</v>
      </c>
      <c r="E86" s="281">
        <v>3</v>
      </c>
      <c r="F86" s="281">
        <v>3</v>
      </c>
      <c r="G86" s="282">
        <v>22</v>
      </c>
      <c r="H86" s="283"/>
      <c r="I86" s="283">
        <v>11</v>
      </c>
      <c r="J86" s="283"/>
      <c r="K86" s="282">
        <v>33</v>
      </c>
      <c r="L86" s="284">
        <v>0</v>
      </c>
      <c r="M86" s="285" t="s">
        <v>159</v>
      </c>
      <c r="N86" s="285" t="s">
        <v>160</v>
      </c>
      <c r="O86" s="286" t="s">
        <v>168</v>
      </c>
      <c r="P86" s="287" t="s">
        <v>369</v>
      </c>
      <c r="Q86" s="288" t="s">
        <v>261</v>
      </c>
      <c r="R86" s="289" t="s">
        <v>164</v>
      </c>
      <c r="S86" s="290" t="s">
        <v>343</v>
      </c>
      <c r="T86" s="288"/>
      <c r="U86" s="291"/>
      <c r="V86" s="290"/>
      <c r="W86" s="292"/>
    </row>
    <row r="87" spans="1:24" ht="25.5" thickTop="1" thickBot="1">
      <c r="A87" s="293" t="s">
        <v>370</v>
      </c>
      <c r="B87" s="293"/>
      <c r="C87" s="294"/>
      <c r="D87" s="295" t="s">
        <v>371</v>
      </c>
      <c r="E87" s="296">
        <v>3</v>
      </c>
      <c r="F87" s="296">
        <v>3</v>
      </c>
      <c r="G87" s="297">
        <v>22</v>
      </c>
      <c r="H87" s="298"/>
      <c r="I87" s="298">
        <v>11</v>
      </c>
      <c r="J87" s="298"/>
      <c r="K87" s="297">
        <v>33</v>
      </c>
      <c r="L87" s="299">
        <v>0</v>
      </c>
      <c r="M87" s="300" t="s">
        <v>159</v>
      </c>
      <c r="N87" s="300" t="s">
        <v>160</v>
      </c>
      <c r="O87" s="301" t="s">
        <v>198</v>
      </c>
      <c r="P87" s="302" t="s">
        <v>372</v>
      </c>
      <c r="Q87" s="155" t="s">
        <v>230</v>
      </c>
      <c r="R87" s="155" t="s">
        <v>164</v>
      </c>
      <c r="S87" s="155" t="s">
        <v>230</v>
      </c>
      <c r="T87" s="303"/>
      <c r="U87" s="304"/>
      <c r="V87" s="305"/>
      <c r="W87" s="306"/>
    </row>
    <row r="88" spans="1:24" ht="72.75" thickBot="1">
      <c r="A88" s="272" t="s">
        <v>373</v>
      </c>
      <c r="B88" s="272"/>
      <c r="C88" s="273"/>
      <c r="D88" s="274" t="s">
        <v>374</v>
      </c>
      <c r="E88" s="275">
        <v>3</v>
      </c>
      <c r="F88" s="275">
        <v>3</v>
      </c>
      <c r="G88" s="276">
        <v>22</v>
      </c>
      <c r="H88" s="277"/>
      <c r="I88" s="277">
        <v>22</v>
      </c>
      <c r="J88" s="277"/>
      <c r="K88" s="276">
        <v>44</v>
      </c>
      <c r="L88" s="215">
        <v>0</v>
      </c>
      <c r="M88" s="216" t="s">
        <v>159</v>
      </c>
      <c r="N88" s="216" t="s">
        <v>160</v>
      </c>
      <c r="O88" s="217" t="s">
        <v>185</v>
      </c>
      <c r="P88" s="177" t="s">
        <v>375</v>
      </c>
      <c r="Q88" s="155" t="s">
        <v>376</v>
      </c>
      <c r="R88" s="155" t="s">
        <v>164</v>
      </c>
      <c r="S88" s="155" t="s">
        <v>343</v>
      </c>
      <c r="T88" s="155"/>
      <c r="U88" s="156"/>
      <c r="V88" s="157"/>
      <c r="W88" s="158"/>
    </row>
    <row r="89" spans="1:24" s="240" customFormat="1" ht="27" customHeight="1" thickBot="1">
      <c r="A89" s="307" t="s">
        <v>263</v>
      </c>
      <c r="B89" s="272"/>
      <c r="C89" s="272"/>
      <c r="D89" s="308" t="s">
        <v>377</v>
      </c>
      <c r="E89" s="272">
        <v>3</v>
      </c>
      <c r="F89" s="272">
        <v>3</v>
      </c>
      <c r="G89" s="272">
        <v>16.5</v>
      </c>
      <c r="H89" s="272"/>
      <c r="I89" s="272">
        <v>16.5</v>
      </c>
      <c r="J89" s="272"/>
      <c r="K89" s="272">
        <v>33</v>
      </c>
      <c r="L89" s="308"/>
      <c r="M89" s="309"/>
      <c r="N89" s="309"/>
      <c r="O89" s="309"/>
      <c r="P89" s="310" t="s">
        <v>378</v>
      </c>
      <c r="Q89" s="155" t="s">
        <v>328</v>
      </c>
      <c r="R89" s="155" t="s">
        <v>164</v>
      </c>
      <c r="S89" s="155" t="s">
        <v>337</v>
      </c>
      <c r="T89" s="311"/>
      <c r="U89" s="311"/>
      <c r="V89" s="311"/>
      <c r="W89" s="311"/>
      <c r="X89" s="312"/>
    </row>
    <row r="90" spans="1:24" ht="60.75" thickBot="1">
      <c r="A90" s="272" t="s">
        <v>379</v>
      </c>
      <c r="B90" s="272"/>
      <c r="C90" s="273"/>
      <c r="D90" s="274" t="s">
        <v>380</v>
      </c>
      <c r="E90" s="275">
        <v>3</v>
      </c>
      <c r="F90" s="275">
        <v>3</v>
      </c>
      <c r="G90" s="276">
        <v>33</v>
      </c>
      <c r="H90" s="277"/>
      <c r="I90" s="277"/>
      <c r="J90" s="277"/>
      <c r="K90" s="276">
        <v>33</v>
      </c>
      <c r="L90" s="215">
        <v>0</v>
      </c>
      <c r="M90" s="216" t="s">
        <v>159</v>
      </c>
      <c r="N90" s="216" t="s">
        <v>160</v>
      </c>
      <c r="O90" s="217" t="s">
        <v>185</v>
      </c>
      <c r="P90" s="177" t="s">
        <v>381</v>
      </c>
      <c r="Q90" s="155" t="s">
        <v>328</v>
      </c>
      <c r="R90" s="155" t="s">
        <v>164</v>
      </c>
      <c r="S90" s="155" t="s">
        <v>337</v>
      </c>
      <c r="T90" s="155"/>
      <c r="U90" s="156"/>
      <c r="V90" s="157"/>
      <c r="W90" s="158"/>
    </row>
    <row r="91" spans="1:24" ht="36.75" thickBot="1">
      <c r="A91" s="272" t="s">
        <v>382</v>
      </c>
      <c r="B91" s="272"/>
      <c r="C91" s="273"/>
      <c r="D91" s="274" t="s">
        <v>383</v>
      </c>
      <c r="E91" s="275">
        <v>3</v>
      </c>
      <c r="F91" s="275">
        <v>3</v>
      </c>
      <c r="G91" s="276">
        <v>33</v>
      </c>
      <c r="H91" s="277"/>
      <c r="I91" s="277"/>
      <c r="J91" s="277"/>
      <c r="K91" s="276">
        <v>33</v>
      </c>
      <c r="L91" s="215">
        <v>0</v>
      </c>
      <c r="M91" s="216" t="s">
        <v>159</v>
      </c>
      <c r="N91" s="216" t="s">
        <v>160</v>
      </c>
      <c r="O91" s="217" t="s">
        <v>185</v>
      </c>
      <c r="P91" s="177" t="s">
        <v>384</v>
      </c>
      <c r="Q91" s="155" t="s">
        <v>328</v>
      </c>
      <c r="R91" s="155" t="s">
        <v>164</v>
      </c>
      <c r="S91" s="155" t="s">
        <v>337</v>
      </c>
      <c r="T91" s="155"/>
      <c r="U91" s="156"/>
      <c r="V91" s="157"/>
      <c r="W91" s="158"/>
    </row>
    <row r="92" spans="1:24" ht="48.75" thickBot="1">
      <c r="A92" s="272" t="s">
        <v>385</v>
      </c>
      <c r="B92" s="272"/>
      <c r="C92" s="273"/>
      <c r="D92" s="274" t="s">
        <v>386</v>
      </c>
      <c r="E92" s="275">
        <v>3</v>
      </c>
      <c r="F92" s="275">
        <v>3</v>
      </c>
      <c r="G92" s="276">
        <v>22</v>
      </c>
      <c r="H92" s="277"/>
      <c r="I92" s="277">
        <v>11</v>
      </c>
      <c r="J92" s="277"/>
      <c r="K92" s="276">
        <v>33</v>
      </c>
      <c r="L92" s="215">
        <v>0</v>
      </c>
      <c r="M92" s="216" t="s">
        <v>159</v>
      </c>
      <c r="N92" s="216" t="s">
        <v>160</v>
      </c>
      <c r="O92" s="217" t="s">
        <v>185</v>
      </c>
      <c r="P92" s="177" t="s">
        <v>387</v>
      </c>
      <c r="Q92" s="155" t="s">
        <v>328</v>
      </c>
      <c r="R92" s="155" t="s">
        <v>164</v>
      </c>
      <c r="S92" s="155" t="s">
        <v>329</v>
      </c>
      <c r="T92" s="155"/>
      <c r="U92" s="156"/>
      <c r="V92" s="157"/>
      <c r="W92" s="158"/>
    </row>
    <row r="93" spans="1:24" ht="48.75" thickBot="1">
      <c r="A93" s="272" t="s">
        <v>388</v>
      </c>
      <c r="B93" s="272"/>
      <c r="C93" s="273"/>
      <c r="D93" s="274" t="s">
        <v>389</v>
      </c>
      <c r="E93" s="275">
        <v>3</v>
      </c>
      <c r="F93" s="275">
        <v>3</v>
      </c>
      <c r="G93" s="276">
        <v>33</v>
      </c>
      <c r="H93" s="277"/>
      <c r="I93" s="277"/>
      <c r="J93" s="277"/>
      <c r="K93" s="276">
        <v>33</v>
      </c>
      <c r="L93" s="215">
        <v>0</v>
      </c>
      <c r="M93" s="216" t="s">
        <v>159</v>
      </c>
      <c r="N93" s="216" t="s">
        <v>160</v>
      </c>
      <c r="O93" s="217" t="s">
        <v>185</v>
      </c>
      <c r="P93" s="177" t="s">
        <v>390</v>
      </c>
      <c r="Q93" s="155" t="s">
        <v>261</v>
      </c>
      <c r="R93" s="155" t="s">
        <v>164</v>
      </c>
      <c r="S93" s="155" t="s">
        <v>391</v>
      </c>
      <c r="T93" s="155"/>
      <c r="U93" s="156"/>
      <c r="V93" s="157"/>
      <c r="W93" s="158"/>
    </row>
    <row r="94" spans="1:24" ht="60.75" thickBot="1">
      <c r="A94" s="272" t="s">
        <v>392</v>
      </c>
      <c r="B94" s="272"/>
      <c r="C94" s="273"/>
      <c r="D94" s="315" t="s">
        <v>393</v>
      </c>
      <c r="E94" s="275">
        <v>3</v>
      </c>
      <c r="F94" s="275">
        <v>3</v>
      </c>
      <c r="G94" s="276">
        <v>33</v>
      </c>
      <c r="H94" s="277"/>
      <c r="I94" s="277"/>
      <c r="J94" s="277"/>
      <c r="K94" s="276">
        <v>33</v>
      </c>
      <c r="L94" s="215">
        <v>0</v>
      </c>
      <c r="M94" s="216" t="s">
        <v>159</v>
      </c>
      <c r="N94" s="216" t="s">
        <v>160</v>
      </c>
      <c r="O94" s="217" t="s">
        <v>185</v>
      </c>
      <c r="P94" s="177" t="s">
        <v>394</v>
      </c>
      <c r="Q94" s="155" t="s">
        <v>261</v>
      </c>
      <c r="R94" s="155" t="s">
        <v>164</v>
      </c>
      <c r="S94" s="155" t="s">
        <v>395</v>
      </c>
      <c r="T94" s="155"/>
      <c r="U94" s="156"/>
      <c r="V94" s="157"/>
      <c r="W94" s="158"/>
    </row>
    <row r="95" spans="1:24" ht="24.75" thickBot="1">
      <c r="A95" s="313" t="s">
        <v>280</v>
      </c>
      <c r="B95" s="313"/>
      <c r="C95" s="314"/>
      <c r="D95" s="315" t="s">
        <v>396</v>
      </c>
      <c r="E95" s="958">
        <v>3</v>
      </c>
      <c r="F95" s="958">
        <v>3</v>
      </c>
      <c r="G95" s="958"/>
      <c r="H95" s="958"/>
      <c r="I95" s="958">
        <v>33</v>
      </c>
      <c r="J95" s="958"/>
      <c r="K95" s="958">
        <v>33</v>
      </c>
      <c r="L95" s="958" t="s">
        <v>397</v>
      </c>
      <c r="M95" s="958" t="s">
        <v>398</v>
      </c>
      <c r="N95" s="958" t="s">
        <v>398</v>
      </c>
      <c r="O95" s="958" t="s">
        <v>399</v>
      </c>
      <c r="P95" s="958"/>
      <c r="Q95" s="958" t="s">
        <v>355</v>
      </c>
      <c r="R95" s="958" t="s">
        <v>164</v>
      </c>
      <c r="S95" s="958" t="s">
        <v>356</v>
      </c>
      <c r="T95" s="958"/>
      <c r="U95" s="958"/>
      <c r="V95" s="958"/>
      <c r="W95" s="958"/>
    </row>
    <row r="96" spans="1:24" ht="20.100000000000001" customHeight="1" thickBot="1">
      <c r="A96" s="272" t="s">
        <v>283</v>
      </c>
      <c r="B96" s="272"/>
      <c r="C96" s="273"/>
      <c r="D96" s="315" t="s">
        <v>400</v>
      </c>
      <c r="E96" s="958">
        <v>3</v>
      </c>
      <c r="F96" s="958">
        <v>3</v>
      </c>
      <c r="G96" s="958"/>
      <c r="H96" s="958"/>
      <c r="I96" s="958"/>
      <c r="J96" s="958"/>
      <c r="K96" s="958"/>
      <c r="L96" s="958">
        <v>0</v>
      </c>
      <c r="M96" s="958" t="s">
        <v>220</v>
      </c>
      <c r="N96" s="958"/>
      <c r="O96" s="958"/>
      <c r="P96" s="958"/>
      <c r="Q96" s="958" t="s">
        <v>221</v>
      </c>
      <c r="R96" s="958"/>
      <c r="S96" s="958"/>
      <c r="T96" s="958"/>
      <c r="U96" s="958"/>
      <c r="V96" s="958"/>
      <c r="W96" s="958"/>
    </row>
    <row r="97" spans="1:23" ht="20.100000000000001" customHeight="1" thickBot="1">
      <c r="A97" s="313" t="s">
        <v>401</v>
      </c>
      <c r="B97" s="272"/>
      <c r="C97" s="272"/>
      <c r="D97" s="315" t="s">
        <v>402</v>
      </c>
      <c r="E97" s="958">
        <v>3</v>
      </c>
      <c r="F97" s="958">
        <v>3</v>
      </c>
      <c r="G97" s="958"/>
      <c r="H97" s="958"/>
      <c r="I97" s="958">
        <v>33</v>
      </c>
      <c r="J97" s="958"/>
      <c r="K97" s="958"/>
      <c r="L97" s="958">
        <v>0</v>
      </c>
      <c r="M97" s="958" t="s">
        <v>159</v>
      </c>
      <c r="N97" s="958" t="s">
        <v>160</v>
      </c>
      <c r="O97" s="958" t="s">
        <v>198</v>
      </c>
      <c r="P97" s="958" t="s">
        <v>403</v>
      </c>
      <c r="Q97" s="958" t="s">
        <v>857</v>
      </c>
      <c r="R97" s="958" t="s">
        <v>164</v>
      </c>
      <c r="S97" s="958" t="s">
        <v>858</v>
      </c>
      <c r="T97" s="958"/>
      <c r="U97" s="958"/>
      <c r="V97" s="958"/>
      <c r="W97" s="958"/>
    </row>
    <row r="98" spans="1:23" ht="57.95" customHeight="1" thickBot="1">
      <c r="A98" s="313" t="s">
        <v>404</v>
      </c>
      <c r="B98" s="272"/>
      <c r="C98" s="272"/>
      <c r="D98" s="315" t="s">
        <v>405</v>
      </c>
      <c r="E98" s="958">
        <v>3</v>
      </c>
      <c r="F98" s="958">
        <v>3</v>
      </c>
      <c r="G98" s="958"/>
      <c r="H98" s="958"/>
      <c r="I98" s="958">
        <v>33</v>
      </c>
      <c r="J98" s="958"/>
      <c r="K98" s="958"/>
      <c r="L98" s="958">
        <v>0</v>
      </c>
      <c r="M98" s="958" t="s">
        <v>159</v>
      </c>
      <c r="N98" s="958" t="s">
        <v>160</v>
      </c>
      <c r="O98" s="958" t="s">
        <v>198</v>
      </c>
      <c r="P98" s="958" t="s">
        <v>406</v>
      </c>
      <c r="Q98" s="958" t="s">
        <v>261</v>
      </c>
      <c r="R98" s="958" t="s">
        <v>164</v>
      </c>
      <c r="S98" s="958" t="s">
        <v>356</v>
      </c>
      <c r="T98" s="958"/>
      <c r="U98" s="958"/>
      <c r="V98" s="958"/>
      <c r="W98" s="958"/>
    </row>
    <row r="99" spans="1:23" ht="15.75" customHeight="1" thickBot="1">
      <c r="A99" s="863" t="s">
        <v>222</v>
      </c>
      <c r="B99" s="863"/>
      <c r="C99" s="176"/>
      <c r="D99" s="241"/>
      <c r="E99" s="242">
        <v>36</v>
      </c>
      <c r="F99" s="243"/>
      <c r="G99" s="175"/>
      <c r="H99" s="176"/>
      <c r="I99" s="176"/>
      <c r="J99" s="176"/>
      <c r="K99" s="177"/>
      <c r="L99" s="178"/>
      <c r="M99" s="179"/>
      <c r="N99" s="180"/>
      <c r="O99" s="181"/>
      <c r="P99" s="328"/>
      <c r="Q99" s="158"/>
      <c r="R99" s="158"/>
      <c r="S99" s="158"/>
      <c r="T99" s="158"/>
      <c r="U99" s="158"/>
      <c r="V99" s="158"/>
      <c r="W99" s="158"/>
    </row>
    <row r="100" spans="1:23">
      <c r="P100" s="120"/>
      <c r="Q100" s="183" t="s">
        <v>223</v>
      </c>
      <c r="R100" s="120"/>
      <c r="S100" s="120"/>
      <c r="T100" s="120"/>
      <c r="U100" s="120"/>
      <c r="V100" s="120"/>
      <c r="W100" s="120"/>
    </row>
    <row r="101" spans="1:23">
      <c r="A101" s="244" t="s">
        <v>308</v>
      </c>
      <c r="B101" s="184"/>
      <c r="C101" s="184"/>
      <c r="D101" s="244" t="s">
        <v>309</v>
      </c>
      <c r="E101" s="244"/>
      <c r="F101" s="244"/>
      <c r="M101" s="245"/>
      <c r="N101" s="245"/>
      <c r="P101" s="120"/>
      <c r="Q101" s="183" t="s">
        <v>407</v>
      </c>
      <c r="R101" s="120"/>
      <c r="S101" s="120"/>
      <c r="T101" s="120"/>
      <c r="U101" s="120"/>
      <c r="V101" s="120"/>
      <c r="W101" s="120"/>
    </row>
    <row r="103" spans="1:23">
      <c r="B103" s="184"/>
      <c r="C103" s="184"/>
      <c r="P103" s="120"/>
      <c r="Q103" s="120"/>
      <c r="R103" s="120"/>
      <c r="S103" s="120"/>
      <c r="T103" s="120"/>
      <c r="U103" s="120"/>
      <c r="V103" s="120"/>
      <c r="W103" s="120"/>
    </row>
    <row r="104" spans="1:23">
      <c r="P104" s="120"/>
      <c r="Q104" s="120"/>
      <c r="R104" s="120"/>
      <c r="S104" s="120"/>
      <c r="T104" s="120"/>
      <c r="U104" s="120"/>
      <c r="V104" s="120"/>
      <c r="W104" s="120"/>
    </row>
    <row r="105" spans="1:23" ht="15" customHeight="1">
      <c r="A105" s="852" t="s">
        <v>408</v>
      </c>
      <c r="B105" s="852"/>
      <c r="C105" s="185"/>
      <c r="D105" s="185"/>
      <c r="E105" s="186"/>
      <c r="F105" s="186"/>
      <c r="G105" s="186"/>
      <c r="H105" s="186"/>
      <c r="I105" s="186"/>
      <c r="J105" s="186"/>
      <c r="K105" s="186"/>
      <c r="L105" s="117"/>
      <c r="M105" s="117"/>
      <c r="N105" s="117"/>
      <c r="O105" s="117"/>
      <c r="P105" s="120"/>
      <c r="Q105" s="120"/>
      <c r="R105" s="120"/>
      <c r="S105" s="120"/>
      <c r="T105" s="120"/>
      <c r="U105" s="120"/>
      <c r="V105" s="120"/>
      <c r="W105" s="120"/>
    </row>
    <row r="107" spans="1:23" ht="15.75" thickBot="1">
      <c r="A107" s="246" t="s">
        <v>409</v>
      </c>
      <c r="B107" s="246"/>
      <c r="C107" s="247"/>
      <c r="D107" s="248"/>
      <c r="E107" s="249">
        <v>24</v>
      </c>
      <c r="F107" s="329">
        <v>24</v>
      </c>
      <c r="G107" s="251"/>
      <c r="H107" s="252"/>
      <c r="I107" s="252"/>
      <c r="J107" s="252"/>
      <c r="K107" s="253"/>
      <c r="L107" s="197"/>
      <c r="M107" s="198"/>
      <c r="N107" s="198"/>
      <c r="O107" s="199"/>
      <c r="P107" s="200"/>
      <c r="Q107" s="330"/>
      <c r="R107" s="141"/>
      <c r="S107" s="331"/>
      <c r="T107" s="330"/>
      <c r="U107" s="332"/>
      <c r="V107" s="331"/>
      <c r="W107" s="333"/>
    </row>
    <row r="108" spans="1:23" s="254" customFormat="1" ht="24.75" thickBot="1">
      <c r="A108" s="334" t="s">
        <v>392</v>
      </c>
      <c r="B108" s="334"/>
      <c r="C108" s="335"/>
      <c r="D108" s="336" t="s">
        <v>410</v>
      </c>
      <c r="E108" s="337">
        <v>24</v>
      </c>
      <c r="F108" s="338">
        <v>24</v>
      </c>
      <c r="G108" s="339"/>
      <c r="H108" s="340"/>
      <c r="I108" s="340"/>
      <c r="J108" s="340"/>
      <c r="K108" s="341"/>
      <c r="L108" s="342" t="s">
        <v>411</v>
      </c>
      <c r="M108" s="343"/>
      <c r="N108" s="343"/>
      <c r="O108" s="344"/>
      <c r="P108" s="266" t="s">
        <v>412</v>
      </c>
      <c r="Q108" s="223" t="s">
        <v>230</v>
      </c>
      <c r="R108" s="224" t="s">
        <v>219</v>
      </c>
      <c r="S108" s="223" t="s">
        <v>231</v>
      </c>
      <c r="T108" s="345"/>
      <c r="U108" s="224"/>
      <c r="V108" s="223"/>
      <c r="W108" s="346"/>
    </row>
    <row r="109" spans="1:23" ht="15.75" customHeight="1" thickBot="1">
      <c r="A109" s="863" t="s">
        <v>222</v>
      </c>
      <c r="B109" s="863"/>
      <c r="C109" s="176"/>
      <c r="D109" s="241"/>
      <c r="E109" s="242">
        <v>24</v>
      </c>
      <c r="F109" s="243"/>
      <c r="G109" s="175"/>
      <c r="H109" s="176"/>
      <c r="I109" s="176"/>
      <c r="J109" s="176"/>
      <c r="K109" s="177"/>
      <c r="L109" s="178"/>
      <c r="M109" s="179"/>
      <c r="N109" s="180"/>
      <c r="O109" s="181"/>
      <c r="P109" s="182"/>
      <c r="Q109" s="120"/>
      <c r="R109" s="120"/>
      <c r="S109" s="120"/>
      <c r="T109" s="120"/>
      <c r="U109" s="120"/>
      <c r="V109" s="120"/>
      <c r="W109" s="120"/>
    </row>
  </sheetData>
  <mergeCells count="56">
    <mergeCell ref="A109:B109"/>
    <mergeCell ref="Q67:S67"/>
    <mergeCell ref="T67:V67"/>
    <mergeCell ref="W67:W68"/>
    <mergeCell ref="A99:B99"/>
    <mergeCell ref="A105:B105"/>
    <mergeCell ref="A56:B56"/>
    <mergeCell ref="D63:O63"/>
    <mergeCell ref="A64:B64"/>
    <mergeCell ref="Q66:W66"/>
    <mergeCell ref="C67:C68"/>
    <mergeCell ref="D67:D68"/>
    <mergeCell ref="E67:E68"/>
    <mergeCell ref="F67:F68"/>
    <mergeCell ref="G67:G68"/>
    <mergeCell ref="H67:H68"/>
    <mergeCell ref="I67:I68"/>
    <mergeCell ref="J67:J68"/>
    <mergeCell ref="K67:K68"/>
    <mergeCell ref="L67:O67"/>
    <mergeCell ref="P67:P68"/>
    <mergeCell ref="Q28:W28"/>
    <mergeCell ref="C29:C30"/>
    <mergeCell ref="D29:D30"/>
    <mergeCell ref="E29:E30"/>
    <mergeCell ref="F29:F30"/>
    <mergeCell ref="G29:G30"/>
    <mergeCell ref="H29:H30"/>
    <mergeCell ref="I29:I30"/>
    <mergeCell ref="J29:J30"/>
    <mergeCell ref="K29:K30"/>
    <mergeCell ref="L29:O29"/>
    <mergeCell ref="P29:P30"/>
    <mergeCell ref="Q29:S29"/>
    <mergeCell ref="T29:V29"/>
    <mergeCell ref="W29:W30"/>
    <mergeCell ref="Q6:S6"/>
    <mergeCell ref="T6:V6"/>
    <mergeCell ref="W6:W7"/>
    <mergeCell ref="A23:B23"/>
    <mergeCell ref="A27:B27"/>
    <mergeCell ref="A1:P1"/>
    <mergeCell ref="D2:O2"/>
    <mergeCell ref="A3:B3"/>
    <mergeCell ref="Q5:W5"/>
    <mergeCell ref="C6:C7"/>
    <mergeCell ref="D6:D7"/>
    <mergeCell ref="E6:E7"/>
    <mergeCell ref="F6:F7"/>
    <mergeCell ref="G6:G7"/>
    <mergeCell ref="H6:H7"/>
    <mergeCell ref="I6:I7"/>
    <mergeCell ref="J6:J7"/>
    <mergeCell ref="K6:K7"/>
    <mergeCell ref="L6:O6"/>
    <mergeCell ref="P6:P7"/>
  </mergeCells>
  <printOptions horizontalCentered="1" verticalCentered="1"/>
  <pageMargins left="0.23611111111111099" right="0.23611111111111099" top="0.74791666666666701" bottom="0.74791666666666701" header="0.51180555555555496" footer="0.51180555555555496"/>
  <pageSetup paperSize="9" firstPageNumber="0" fitToHeight="0" orientation="landscape" horizontalDpi="300" verticalDpi="300"/>
  <rowBreaks count="4" manualBreakCount="4">
    <brk id="24" max="16383" man="1"/>
    <brk id="43" max="16383" man="1"/>
    <brk id="62" max="16383" man="1"/>
    <brk id="81" max="16383"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0"/>
  <sheetViews>
    <sheetView zoomScaleNormal="100" workbookViewId="0">
      <selection activeCell="A46" sqref="A46"/>
    </sheetView>
  </sheetViews>
  <sheetFormatPr baseColWidth="10" defaultColWidth="12.5703125" defaultRowHeight="15"/>
  <cols>
    <col min="1" max="1" width="126" style="1" customWidth="1"/>
    <col min="2" max="1024" width="12.42578125" style="1"/>
  </cols>
  <sheetData>
    <row r="1" spans="1:1" ht="18.75">
      <c r="A1" s="2" t="s">
        <v>413</v>
      </c>
    </row>
    <row r="2" spans="1:1" ht="15.75">
      <c r="A2" s="3"/>
    </row>
    <row r="3" spans="1:1" ht="21">
      <c r="A3" s="5" t="s">
        <v>1</v>
      </c>
    </row>
    <row r="4" spans="1:1" ht="14.45" customHeight="1">
      <c r="A4" s="6"/>
    </row>
    <row r="5" spans="1:1" ht="14.45" customHeight="1">
      <c r="A5" s="6"/>
    </row>
    <row r="6" spans="1:1" ht="14.45" customHeight="1">
      <c r="A6" s="7" t="s">
        <v>2</v>
      </c>
    </row>
    <row r="7" spans="1:1">
      <c r="A7" s="8" t="s">
        <v>3</v>
      </c>
    </row>
    <row r="8" spans="1:1" ht="15" customHeight="1">
      <c r="A8" s="9"/>
    </row>
    <row r="9" spans="1:1" ht="15.75">
      <c r="A9" s="10" t="s">
        <v>4</v>
      </c>
    </row>
    <row r="10" spans="1:1" ht="31.5">
      <c r="A10" s="11" t="s">
        <v>414</v>
      </c>
    </row>
    <row r="11" spans="1:1">
      <c r="A11" s="12" t="s">
        <v>6</v>
      </c>
    </row>
    <row r="12" spans="1:1">
      <c r="A12" s="13"/>
    </row>
    <row r="13" spans="1:1" ht="15.75">
      <c r="A13" s="10" t="s">
        <v>7</v>
      </c>
    </row>
    <row r="14" spans="1:1" ht="15.75">
      <c r="A14" s="14" t="s">
        <v>8</v>
      </c>
    </row>
    <row r="15" spans="1:1">
      <c r="A15" s="15" t="s">
        <v>6</v>
      </c>
    </row>
    <row r="16" spans="1:1" ht="15.75">
      <c r="A16" s="16"/>
    </row>
    <row r="17" spans="1:1" ht="15.75">
      <c r="A17" s="17" t="s">
        <v>9</v>
      </c>
    </row>
    <row r="18" spans="1:1" ht="16.350000000000001" customHeight="1">
      <c r="A18" s="19" t="s">
        <v>10</v>
      </c>
    </row>
    <row r="19" spans="1:1">
      <c r="A19" s="15" t="s">
        <v>6</v>
      </c>
    </row>
    <row r="20" spans="1:1">
      <c r="A20" s="20"/>
    </row>
    <row r="21" spans="1:1" ht="15.75">
      <c r="A21" s="19" t="s">
        <v>11</v>
      </c>
    </row>
    <row r="22" spans="1:1">
      <c r="A22" s="21" t="s">
        <v>12</v>
      </c>
    </row>
    <row r="23" spans="1:1" s="18" customFormat="1" ht="15.75">
      <c r="A23" s="22"/>
    </row>
    <row r="24" spans="1:1" s="18" customFormat="1" ht="15.75">
      <c r="A24" s="17" t="s">
        <v>13</v>
      </c>
    </row>
    <row r="25" spans="1:1" s="18" customFormat="1" ht="15.75">
      <c r="A25" s="19" t="s">
        <v>14</v>
      </c>
    </row>
    <row r="26" spans="1:1" s="18" customFormat="1" ht="15.75">
      <c r="A26" s="23" t="s">
        <v>15</v>
      </c>
    </row>
    <row r="27" spans="1:1" s="18" customFormat="1" ht="15.75">
      <c r="A27" s="19" t="s">
        <v>16</v>
      </c>
    </row>
    <row r="28" spans="1:1" s="18" customFormat="1" ht="15.75">
      <c r="A28" s="23" t="s">
        <v>17</v>
      </c>
    </row>
    <row r="29" spans="1:1" s="18" customFormat="1" ht="15.75">
      <c r="A29" s="19" t="s">
        <v>18</v>
      </c>
    </row>
    <row r="30" spans="1:1" s="18" customFormat="1" ht="15.75">
      <c r="A30" s="23" t="s">
        <v>19</v>
      </c>
    </row>
    <row r="31" spans="1:1" s="18" customFormat="1" ht="15.75">
      <c r="A31" s="4"/>
    </row>
    <row r="32" spans="1:1" s="18" customFormat="1" ht="21">
      <c r="A32" s="5" t="s">
        <v>20</v>
      </c>
    </row>
    <row r="33" spans="1:1" s="18" customFormat="1" ht="21">
      <c r="A33" s="24"/>
    </row>
    <row r="34" spans="1:1" s="18" customFormat="1" ht="15.75">
      <c r="A34" s="16"/>
    </row>
    <row r="35" spans="1:1" s="18" customFormat="1" ht="15.75">
      <c r="A35" s="7" t="s">
        <v>2</v>
      </c>
    </row>
    <row r="36" spans="1:1" s="18" customFormat="1" ht="15.75">
      <c r="A36" s="25" t="s">
        <v>3</v>
      </c>
    </row>
    <row r="37" spans="1:1" ht="15.75">
      <c r="A37" s="26"/>
    </row>
    <row r="38" spans="1:1" ht="15.75">
      <c r="A38" s="10" t="s">
        <v>4</v>
      </c>
    </row>
    <row r="39" spans="1:1" ht="31.5">
      <c r="A39" s="11" t="s">
        <v>415</v>
      </c>
    </row>
    <row r="40" spans="1:1">
      <c r="A40" s="12" t="s">
        <v>6</v>
      </c>
    </row>
    <row r="41" spans="1:1">
      <c r="A41" s="13"/>
    </row>
    <row r="42" spans="1:1" ht="15.75">
      <c r="A42" s="10" t="s">
        <v>7</v>
      </c>
    </row>
    <row r="43" spans="1:1" ht="15.75">
      <c r="A43" s="14" t="s">
        <v>8</v>
      </c>
    </row>
    <row r="44" spans="1:1">
      <c r="A44" s="12" t="s">
        <v>6</v>
      </c>
    </row>
    <row r="45" spans="1:1" ht="15.75">
      <c r="A45" s="27"/>
    </row>
    <row r="46" spans="1:1" ht="15.75">
      <c r="A46" s="17" t="s">
        <v>9</v>
      </c>
    </row>
    <row r="47" spans="1:1" ht="16.350000000000001" customHeight="1">
      <c r="A47" s="19" t="s">
        <v>10</v>
      </c>
    </row>
    <row r="48" spans="1:1">
      <c r="A48" s="15" t="s">
        <v>6</v>
      </c>
    </row>
    <row r="49" spans="1:1">
      <c r="A49" s="20"/>
    </row>
    <row r="50" spans="1:1" ht="15.75">
      <c r="A50" s="19" t="s">
        <v>11</v>
      </c>
    </row>
    <row r="51" spans="1:1">
      <c r="A51" s="21" t="s">
        <v>12</v>
      </c>
    </row>
    <row r="52" spans="1:1" s="18" customFormat="1" ht="15.75">
      <c r="A52" s="28"/>
    </row>
    <row r="53" spans="1:1" s="18" customFormat="1" ht="15.75">
      <c r="A53" s="22"/>
    </row>
    <row r="54" spans="1:1" s="18" customFormat="1" ht="15.75">
      <c r="A54" s="17" t="s">
        <v>13</v>
      </c>
    </row>
    <row r="55" spans="1:1" s="18" customFormat="1" ht="15.75">
      <c r="A55" s="19" t="s">
        <v>14</v>
      </c>
    </row>
    <row r="56" spans="1:1" s="18" customFormat="1" ht="15.75">
      <c r="A56" s="23" t="s">
        <v>15</v>
      </c>
    </row>
    <row r="57" spans="1:1" s="18" customFormat="1" ht="15.75">
      <c r="A57" s="19" t="s">
        <v>16</v>
      </c>
    </row>
    <row r="58" spans="1:1" s="18" customFormat="1" ht="15.75">
      <c r="A58" s="23" t="s">
        <v>17</v>
      </c>
    </row>
    <row r="59" spans="1:1" s="18" customFormat="1" ht="15.75">
      <c r="A59" s="19" t="s">
        <v>18</v>
      </c>
    </row>
    <row r="60" spans="1:1" s="18" customFormat="1" ht="15.75">
      <c r="A60" s="23" t="s">
        <v>19</v>
      </c>
    </row>
    <row r="61" spans="1:1" s="18" customFormat="1" ht="15.75">
      <c r="A61" s="23"/>
    </row>
    <row r="62" spans="1:1" s="18" customFormat="1" ht="15.75">
      <c r="A62" s="4"/>
    </row>
    <row r="63" spans="1:1" s="18" customFormat="1" ht="15.75">
      <c r="A63" s="29"/>
    </row>
    <row r="64" spans="1:1" s="18" customFormat="1" ht="15.75">
      <c r="A64" s="30" t="s">
        <v>22</v>
      </c>
    </row>
    <row r="65" spans="1:1" s="18" customFormat="1" ht="15.75">
      <c r="A65" s="19" t="s">
        <v>23</v>
      </c>
    </row>
    <row r="66" spans="1:1" s="18" customFormat="1" ht="15.75">
      <c r="A66" s="31" t="s">
        <v>24</v>
      </c>
    </row>
    <row r="67" spans="1:1" s="18" customFormat="1" ht="15.75">
      <c r="A67" s="19" t="s">
        <v>25</v>
      </c>
    </row>
    <row r="68" spans="1:1">
      <c r="A68" s="32" t="s">
        <v>26</v>
      </c>
    </row>
    <row r="69" spans="1:1">
      <c r="A69" s="33"/>
    </row>
    <row r="70" spans="1:1">
      <c r="A70" s="33"/>
    </row>
    <row r="71" spans="1:1" ht="15.75">
      <c r="A71" s="30" t="s">
        <v>27</v>
      </c>
    </row>
    <row r="72" spans="1:1" ht="15.75">
      <c r="A72" s="19" t="s">
        <v>28</v>
      </c>
    </row>
    <row r="73" spans="1:1">
      <c r="A73" s="31" t="s">
        <v>24</v>
      </c>
    </row>
    <row r="74" spans="1:1" ht="15.75">
      <c r="A74" s="19" t="s">
        <v>29</v>
      </c>
    </row>
    <row r="75" spans="1:1" ht="15.75">
      <c r="A75" s="19" t="s">
        <v>30</v>
      </c>
    </row>
    <row r="76" spans="1:1">
      <c r="A76" s="34"/>
    </row>
    <row r="77" spans="1:1" ht="15.75">
      <c r="A77" s="19" t="s">
        <v>25</v>
      </c>
    </row>
    <row r="78" spans="1:1">
      <c r="A78" s="35"/>
    </row>
    <row r="79" spans="1:1">
      <c r="A79" s="35"/>
    </row>
    <row r="80" spans="1:1">
      <c r="A80" s="36"/>
    </row>
  </sheetData>
  <pageMargins left="0.7" right="0.7" top="0.75" bottom="0.75" header="0.51180555555555496" footer="0.51180555555555496"/>
  <pageSetup paperSize="9" firstPageNumber="0" fitToHeight="0" orientation="portrait" horizontalDpi="300" verticalDpi="300"/>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7"/>
  <sheetViews>
    <sheetView zoomScaleNormal="100" workbookViewId="0">
      <selection activeCell="A3" sqref="A3"/>
    </sheetView>
  </sheetViews>
  <sheetFormatPr baseColWidth="10" defaultColWidth="13.5703125" defaultRowHeight="15"/>
  <cols>
    <col min="1" max="1" width="71" style="37" customWidth="1"/>
    <col min="2" max="2" width="8.7109375" style="37" customWidth="1"/>
    <col min="3" max="3" width="65.28515625" style="37" customWidth="1"/>
    <col min="4" max="1024" width="13.42578125" style="37"/>
  </cols>
  <sheetData>
    <row r="1" spans="1:3" ht="15" customHeight="1">
      <c r="A1" s="836" t="s">
        <v>416</v>
      </c>
      <c r="B1" s="836"/>
      <c r="C1" s="836"/>
    </row>
    <row r="3" spans="1:3">
      <c r="A3" s="347" t="s">
        <v>417</v>
      </c>
    </row>
    <row r="5" spans="1:3">
      <c r="C5" s="39" t="s">
        <v>33</v>
      </c>
    </row>
    <row r="6" spans="1:3">
      <c r="A6" s="40" t="s">
        <v>34</v>
      </c>
      <c r="B6" s="41"/>
      <c r="C6" s="42" t="s">
        <v>35</v>
      </c>
    </row>
    <row r="7" spans="1:3">
      <c r="A7" s="43" t="s">
        <v>36</v>
      </c>
      <c r="B7" s="41"/>
      <c r="C7" s="44" t="s">
        <v>37</v>
      </c>
    </row>
    <row r="8" spans="1:3">
      <c r="A8" s="43" t="s">
        <v>38</v>
      </c>
      <c r="B8" s="41"/>
      <c r="C8" s="44" t="s">
        <v>39</v>
      </c>
    </row>
    <row r="9" spans="1:3">
      <c r="A9" s="43" t="s">
        <v>40</v>
      </c>
      <c r="B9" s="41"/>
      <c r="C9" s="46"/>
    </row>
    <row r="10" spans="1:3">
      <c r="A10" s="43" t="s">
        <v>41</v>
      </c>
      <c r="B10" s="41"/>
      <c r="C10" s="44" t="s">
        <v>42</v>
      </c>
    </row>
    <row r="11" spans="1:3">
      <c r="A11" s="47" t="s">
        <v>43</v>
      </c>
      <c r="B11" s="41"/>
      <c r="C11" s="44" t="s">
        <v>44</v>
      </c>
    </row>
    <row r="12" spans="1:3">
      <c r="C12" s="48" t="s">
        <v>45</v>
      </c>
    </row>
    <row r="14" spans="1:3">
      <c r="A14" s="49" t="s">
        <v>46</v>
      </c>
      <c r="B14" s="50"/>
      <c r="C14" s="51"/>
    </row>
    <row r="15" spans="1:3" ht="23.45" customHeight="1">
      <c r="A15" s="52" t="s">
        <v>47</v>
      </c>
      <c r="B15" s="41"/>
      <c r="C15" s="53"/>
    </row>
    <row r="16" spans="1:3" ht="42.6" customHeight="1">
      <c r="A16" s="834" t="s">
        <v>48</v>
      </c>
      <c r="B16" s="834"/>
      <c r="C16" s="834"/>
    </row>
    <row r="17" spans="1:3" ht="39.6" customHeight="1">
      <c r="A17" s="835" t="s">
        <v>49</v>
      </c>
      <c r="B17" s="835"/>
      <c r="C17" s="835"/>
    </row>
    <row r="18" spans="1:3" ht="15.6" customHeight="1">
      <c r="A18" s="54"/>
      <c r="B18" s="55"/>
      <c r="C18" s="56"/>
    </row>
    <row r="19" spans="1:3">
      <c r="A19" s="54" t="s">
        <v>50</v>
      </c>
      <c r="B19" s="55"/>
      <c r="C19" s="56"/>
    </row>
    <row r="20" spans="1:3" ht="18.600000000000001" customHeight="1">
      <c r="A20" s="835" t="s">
        <v>51</v>
      </c>
      <c r="B20" s="835"/>
      <c r="C20" s="835"/>
    </row>
    <row r="21" spans="1:3" ht="18.600000000000001" customHeight="1">
      <c r="A21" s="54"/>
      <c r="B21" s="55"/>
      <c r="C21" s="56"/>
    </row>
    <row r="22" spans="1:3" ht="52.35" customHeight="1">
      <c r="A22" s="834" t="s">
        <v>52</v>
      </c>
      <c r="B22" s="834"/>
      <c r="C22" s="834"/>
    </row>
    <row r="23" spans="1:3" ht="18" customHeight="1">
      <c r="A23" s="57"/>
      <c r="B23" s="55"/>
      <c r="C23" s="56"/>
    </row>
    <row r="24" spans="1:3">
      <c r="A24" s="52" t="s">
        <v>53</v>
      </c>
      <c r="B24" s="41"/>
      <c r="C24" s="53"/>
    </row>
    <row r="25" spans="1:3">
      <c r="A25" s="58" t="s">
        <v>54</v>
      </c>
      <c r="B25" s="41"/>
      <c r="C25" s="53"/>
    </row>
    <row r="26" spans="1:3">
      <c r="A26" s="59" t="s">
        <v>55</v>
      </c>
      <c r="B26" s="41"/>
      <c r="C26" s="53"/>
    </row>
    <row r="27" spans="1:3">
      <c r="A27" s="60"/>
      <c r="B27" s="61"/>
      <c r="C27" s="62"/>
    </row>
    <row r="29" spans="1:3">
      <c r="A29" s="49" t="s">
        <v>56</v>
      </c>
      <c r="B29" s="50"/>
      <c r="C29" s="51"/>
    </row>
    <row r="30" spans="1:3">
      <c r="A30" s="52" t="s">
        <v>57</v>
      </c>
      <c r="B30" s="41"/>
      <c r="C30" s="53"/>
    </row>
    <row r="31" spans="1:3" ht="42" customHeight="1">
      <c r="A31" s="834" t="s">
        <v>48</v>
      </c>
      <c r="B31" s="834"/>
      <c r="C31" s="834"/>
    </row>
    <row r="32" spans="1:3" ht="42.6" customHeight="1">
      <c r="A32" s="835" t="s">
        <v>58</v>
      </c>
      <c r="B32" s="835"/>
      <c r="C32" s="835"/>
    </row>
    <row r="33" spans="1:3" ht="18.600000000000001" customHeight="1">
      <c r="A33" s="54"/>
      <c r="B33" s="55"/>
      <c r="C33" s="56"/>
    </row>
    <row r="34" spans="1:3" ht="14.45" customHeight="1">
      <c r="A34" s="834" t="s">
        <v>52</v>
      </c>
      <c r="B34" s="834"/>
      <c r="C34" s="834"/>
    </row>
    <row r="35" spans="1:3">
      <c r="A35" s="57"/>
      <c r="B35" s="55"/>
      <c r="C35" s="56"/>
    </row>
    <row r="36" spans="1:3">
      <c r="A36" s="52" t="s">
        <v>53</v>
      </c>
      <c r="B36" s="41"/>
      <c r="C36" s="53"/>
    </row>
    <row r="37" spans="1:3">
      <c r="A37" s="58" t="s">
        <v>54</v>
      </c>
      <c r="B37" s="41"/>
      <c r="C37" s="53"/>
    </row>
    <row r="38" spans="1:3" s="65" customFormat="1">
      <c r="A38" s="59" t="s">
        <v>59</v>
      </c>
      <c r="B38" s="63"/>
      <c r="C38" s="64"/>
    </row>
    <row r="39" spans="1:3">
      <c r="A39" s="66" t="s">
        <v>60</v>
      </c>
      <c r="B39" s="41"/>
      <c r="C39" s="53"/>
    </row>
    <row r="40" spans="1:3" ht="24.6" customHeight="1">
      <c r="A40" s="67"/>
      <c r="B40" s="61"/>
      <c r="C40" s="62"/>
    </row>
    <row r="42" spans="1:3">
      <c r="A42" s="49" t="s">
        <v>61</v>
      </c>
      <c r="B42" s="50"/>
      <c r="C42" s="51"/>
    </row>
    <row r="43" spans="1:3">
      <c r="A43" s="68"/>
      <c r="B43" s="41"/>
      <c r="C43" s="53"/>
    </row>
    <row r="44" spans="1:3" ht="15" customHeight="1">
      <c r="A44" s="834" t="s">
        <v>62</v>
      </c>
      <c r="B44" s="834"/>
      <c r="C44" s="834"/>
    </row>
    <row r="45" spans="1:3">
      <c r="A45" s="68"/>
      <c r="B45" s="41"/>
      <c r="C45" s="53"/>
    </row>
    <row r="46" spans="1:3">
      <c r="A46" s="52" t="s">
        <v>63</v>
      </c>
      <c r="B46" s="41"/>
      <c r="C46" s="53" t="s">
        <v>64</v>
      </c>
    </row>
    <row r="47" spans="1:3">
      <c r="A47" s="60" t="s">
        <v>65</v>
      </c>
      <c r="B47" s="61"/>
      <c r="C47" s="62" t="s">
        <v>66</v>
      </c>
    </row>
  </sheetData>
  <mergeCells count="9">
    <mergeCell ref="A31:C31"/>
    <mergeCell ref="A32:C32"/>
    <mergeCell ref="A34:C34"/>
    <mergeCell ref="A44:C44"/>
    <mergeCell ref="A1:C1"/>
    <mergeCell ref="A16:C16"/>
    <mergeCell ref="A17:C17"/>
    <mergeCell ref="A20:C20"/>
    <mergeCell ref="A22:C22"/>
  </mergeCells>
  <pageMargins left="0.7" right="0.7" top="0.75" bottom="0.75" header="0.51180555555555496" footer="0.51180555555555496"/>
  <pageSetup paperSize="9" firstPageNumber="0" fitToHeight="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1:AMJ92"/>
  <sheetViews>
    <sheetView showGridLines="0" zoomScaleNormal="100" workbookViewId="0">
      <selection activeCell="F18" sqref="F18"/>
    </sheetView>
  </sheetViews>
  <sheetFormatPr baseColWidth="10" defaultColWidth="12" defaultRowHeight="15"/>
  <cols>
    <col min="1" max="4" width="12" style="69"/>
    <col min="5" max="5" width="13.140625" style="69" customWidth="1"/>
    <col min="6" max="1024" width="12" style="69"/>
  </cols>
  <sheetData>
    <row r="1" spans="1:16">
      <c r="G1" s="70"/>
      <c r="H1" s="70"/>
      <c r="I1" s="70"/>
      <c r="J1" s="70"/>
      <c r="K1" s="70"/>
      <c r="L1" s="70"/>
      <c r="M1" s="70"/>
      <c r="N1" s="70"/>
      <c r="O1" s="70"/>
      <c r="P1" s="70"/>
    </row>
    <row r="2" spans="1:16">
      <c r="G2" s="71" t="s">
        <v>67</v>
      </c>
      <c r="H2" s="71"/>
      <c r="I2" s="71"/>
      <c r="J2" s="70"/>
      <c r="K2" s="70"/>
      <c r="L2" s="70"/>
      <c r="M2" s="70"/>
      <c r="N2" s="70"/>
      <c r="O2" s="70"/>
      <c r="P2" s="70"/>
    </row>
    <row r="3" spans="1:16" ht="15.75">
      <c r="G3" s="72" t="s">
        <v>68</v>
      </c>
      <c r="H3" s="72"/>
      <c r="I3" s="72"/>
      <c r="J3" s="72"/>
      <c r="K3" s="72"/>
      <c r="L3" s="72"/>
      <c r="M3" s="72"/>
      <c r="N3" s="70"/>
      <c r="O3" s="70"/>
      <c r="P3" s="70"/>
    </row>
    <row r="4" spans="1:16">
      <c r="G4" s="70" t="s">
        <v>69</v>
      </c>
      <c r="H4" s="70"/>
      <c r="I4" s="70"/>
      <c r="J4" s="70"/>
      <c r="K4" s="70"/>
      <c r="L4" s="70"/>
      <c r="M4" s="70"/>
      <c r="N4" s="70"/>
      <c r="O4" s="70"/>
      <c r="P4" s="70"/>
    </row>
    <row r="5" spans="1:16">
      <c r="G5" s="70"/>
      <c r="H5" s="70"/>
      <c r="I5" s="70"/>
      <c r="J5" s="70"/>
      <c r="K5" s="70"/>
      <c r="L5" s="70"/>
      <c r="M5" s="70"/>
      <c r="N5" s="70"/>
      <c r="O5" s="70"/>
      <c r="P5" s="70"/>
    </row>
    <row r="6" spans="1:16">
      <c r="G6" s="70"/>
      <c r="H6" s="70"/>
      <c r="I6" s="70"/>
      <c r="J6" s="70"/>
      <c r="K6" s="70"/>
      <c r="L6" s="70"/>
      <c r="M6" s="70"/>
      <c r="N6" s="70"/>
      <c r="O6" s="70"/>
      <c r="P6" s="70"/>
    </row>
    <row r="7" spans="1:16">
      <c r="G7" s="70"/>
      <c r="H7" s="70"/>
      <c r="I7" s="70"/>
      <c r="J7" s="70"/>
      <c r="K7" s="70"/>
      <c r="L7" s="70"/>
      <c r="M7" s="70"/>
      <c r="N7" s="70"/>
      <c r="O7" s="70"/>
      <c r="P7" s="70"/>
    </row>
    <row r="8" spans="1:16">
      <c r="B8" s="73" t="s">
        <v>70</v>
      </c>
      <c r="C8" s="74"/>
      <c r="D8" s="75"/>
      <c r="E8" s="76"/>
      <c r="G8" s="70"/>
      <c r="H8" s="70"/>
      <c r="I8" s="70"/>
      <c r="J8" s="70"/>
      <c r="K8" s="70"/>
      <c r="L8" s="70"/>
      <c r="M8" s="70"/>
      <c r="N8" s="70"/>
      <c r="O8" s="70"/>
      <c r="P8" s="70"/>
    </row>
    <row r="9" spans="1:16" s="77" customFormat="1">
      <c r="B9" s="78" t="s">
        <v>71</v>
      </c>
      <c r="C9" s="79"/>
      <c r="D9" s="80"/>
      <c r="E9" s="81"/>
      <c r="F9" s="80"/>
    </row>
    <row r="10" spans="1:16">
      <c r="B10" s="82" t="s">
        <v>72</v>
      </c>
      <c r="C10" s="83" t="s">
        <v>73</v>
      </c>
      <c r="D10" s="70"/>
      <c r="E10" s="84"/>
      <c r="F10" s="70"/>
      <c r="G10" s="85" t="s">
        <v>74</v>
      </c>
      <c r="H10" s="85"/>
      <c r="I10" s="85"/>
      <c r="J10" s="85"/>
    </row>
    <row r="11" spans="1:16">
      <c r="B11" s="82" t="s">
        <v>75</v>
      </c>
      <c r="C11" s="70"/>
      <c r="D11" s="70"/>
      <c r="E11" s="84"/>
      <c r="F11" s="70"/>
    </row>
    <row r="12" spans="1:16">
      <c r="B12" s="82" t="s">
        <v>418</v>
      </c>
      <c r="C12" s="83"/>
      <c r="D12" s="70"/>
      <c r="E12" s="84"/>
      <c r="F12" s="70"/>
    </row>
    <row r="13" spans="1:16">
      <c r="B13" s="82" t="s">
        <v>77</v>
      </c>
      <c r="C13" s="70"/>
      <c r="D13" s="70"/>
      <c r="E13" s="84"/>
      <c r="F13" s="70"/>
    </row>
    <row r="14" spans="1:16">
      <c r="B14" s="86" t="s">
        <v>78</v>
      </c>
      <c r="C14" s="87"/>
      <c r="D14" s="88"/>
      <c r="E14" s="89"/>
      <c r="F14" s="70"/>
    </row>
    <row r="15" spans="1:16">
      <c r="B15" s="70"/>
      <c r="C15" s="70"/>
      <c r="D15" s="70"/>
      <c r="E15" s="70"/>
      <c r="F15" s="70"/>
    </row>
    <row r="16" spans="1:16" s="91" customFormat="1">
      <c r="A16" s="90" t="s">
        <v>79</v>
      </c>
      <c r="B16" s="90"/>
      <c r="C16" s="90"/>
      <c r="D16" s="90"/>
      <c r="E16" s="90"/>
      <c r="F16" s="90"/>
    </row>
    <row r="17" spans="1:6" s="91" customFormat="1">
      <c r="A17" s="92" t="s">
        <v>80</v>
      </c>
      <c r="B17" s="90"/>
      <c r="C17" s="90"/>
      <c r="D17" s="90"/>
      <c r="E17" s="90"/>
      <c r="F17" s="90"/>
    </row>
    <row r="18" spans="1:6" s="91" customFormat="1">
      <c r="A18" s="69" t="s">
        <v>81</v>
      </c>
      <c r="B18" s="90"/>
      <c r="C18" s="90"/>
      <c r="D18" s="90"/>
      <c r="E18" s="90"/>
      <c r="F18" s="90"/>
    </row>
    <row r="19" spans="1:6" s="91" customFormat="1">
      <c r="A19" s="69" t="s">
        <v>82</v>
      </c>
      <c r="B19" s="90"/>
      <c r="C19" s="90"/>
      <c r="D19" s="90"/>
      <c r="E19" s="90"/>
      <c r="F19" s="90"/>
    </row>
    <row r="20" spans="1:6" s="91" customFormat="1">
      <c r="A20" s="69" t="s">
        <v>83</v>
      </c>
      <c r="B20" s="90"/>
      <c r="C20" s="90"/>
      <c r="D20" s="90"/>
      <c r="E20" s="90"/>
      <c r="F20" s="90"/>
    </row>
    <row r="21" spans="1:6" s="91" customFormat="1">
      <c r="A21" s="69"/>
      <c r="B21" s="90"/>
      <c r="C21" s="90"/>
      <c r="D21" s="90"/>
      <c r="E21" s="90"/>
      <c r="F21" s="90"/>
    </row>
    <row r="22" spans="1:6" s="95" customFormat="1">
      <c r="A22" s="93" t="s">
        <v>84</v>
      </c>
      <c r="B22" s="94"/>
      <c r="C22" s="94"/>
      <c r="D22" s="94"/>
      <c r="E22" s="94"/>
      <c r="F22" s="94"/>
    </row>
    <row r="24" spans="1:6" s="92" customFormat="1">
      <c r="A24" s="92" t="s">
        <v>85</v>
      </c>
    </row>
    <row r="25" spans="1:6" s="96" customFormat="1">
      <c r="A25" s="96" t="s">
        <v>86</v>
      </c>
    </row>
    <row r="26" spans="1:6" s="96" customFormat="1">
      <c r="A26" s="96" t="s">
        <v>87</v>
      </c>
    </row>
    <row r="27" spans="1:6" s="96" customFormat="1"/>
    <row r="28" spans="1:6" s="93" customFormat="1">
      <c r="A28" s="97" t="s">
        <v>88</v>
      </c>
    </row>
    <row r="29" spans="1:6" s="93" customFormat="1">
      <c r="A29" s="97"/>
    </row>
    <row r="30" spans="1:6" s="92" customFormat="1">
      <c r="A30" s="92" t="s">
        <v>89</v>
      </c>
    </row>
    <row r="31" spans="1:6" s="96" customFormat="1">
      <c r="A31" s="98" t="s">
        <v>90</v>
      </c>
    </row>
    <row r="32" spans="1:6" s="96" customFormat="1">
      <c r="A32" s="98" t="s">
        <v>91</v>
      </c>
    </row>
    <row r="33" spans="1:8" s="96" customFormat="1">
      <c r="A33" s="98"/>
    </row>
    <row r="34" spans="1:8" s="92" customFormat="1">
      <c r="A34" s="92" t="s">
        <v>92</v>
      </c>
    </row>
    <row r="36" spans="1:8">
      <c r="A36" s="99" t="s">
        <v>93</v>
      </c>
      <c r="B36" s="99"/>
      <c r="C36" s="99"/>
      <c r="D36" s="96"/>
      <c r="E36" s="96"/>
      <c r="F36" s="96"/>
      <c r="G36" s="96"/>
      <c r="H36" s="96"/>
    </row>
    <row r="37" spans="1:8">
      <c r="A37" s="96"/>
      <c r="B37" s="96"/>
      <c r="C37" s="96"/>
      <c r="D37" s="96"/>
      <c r="E37" s="96"/>
      <c r="F37" s="96"/>
      <c r="G37" s="96"/>
      <c r="H37" s="96"/>
    </row>
    <row r="38" spans="1:8">
      <c r="A38" s="93" t="s">
        <v>94</v>
      </c>
      <c r="B38" s="93"/>
      <c r="C38" s="93"/>
      <c r="D38" s="93"/>
      <c r="E38" s="93"/>
      <c r="F38" s="93"/>
      <c r="G38" s="93"/>
    </row>
    <row r="39" spans="1:8">
      <c r="A39" s="93"/>
      <c r="B39" s="93"/>
      <c r="C39" s="93"/>
      <c r="D39" s="93"/>
      <c r="E39" s="93"/>
      <c r="F39" s="100"/>
      <c r="G39" s="93"/>
    </row>
    <row r="40" spans="1:8">
      <c r="A40" s="93" t="s">
        <v>95</v>
      </c>
      <c r="B40" s="93"/>
      <c r="C40" s="93"/>
      <c r="D40" s="93"/>
      <c r="E40" s="93"/>
      <c r="F40" s="93"/>
      <c r="G40" s="93"/>
    </row>
    <row r="41" spans="1:8">
      <c r="A41" s="93"/>
      <c r="B41" s="93"/>
      <c r="C41" s="93"/>
      <c r="D41" s="93"/>
      <c r="E41" s="93"/>
      <c r="F41" s="93"/>
      <c r="G41" s="93"/>
    </row>
    <row r="42" spans="1:8" s="91" customFormat="1">
      <c r="A42" s="90" t="s">
        <v>96</v>
      </c>
      <c r="B42" s="90"/>
      <c r="C42" s="90"/>
      <c r="D42" s="90"/>
      <c r="E42" s="90"/>
      <c r="F42" s="90"/>
    </row>
    <row r="44" spans="1:8" s="93" customFormat="1">
      <c r="A44" s="93" t="s">
        <v>97</v>
      </c>
    </row>
    <row r="45" spans="1:8" s="101" customFormat="1"/>
    <row r="46" spans="1:8" s="101" customFormat="1"/>
    <row r="47" spans="1:8">
      <c r="A47" s="69" t="s">
        <v>99</v>
      </c>
    </row>
    <row r="48" spans="1:8" s="101" customFormat="1"/>
    <row r="50" spans="1:6" s="93" customFormat="1">
      <c r="A50" s="93" t="s">
        <v>100</v>
      </c>
    </row>
    <row r="51" spans="1:6" s="101" customFormat="1"/>
    <row r="53" spans="1:6" s="93" customFormat="1">
      <c r="A53" s="93" t="s">
        <v>101</v>
      </c>
    </row>
    <row r="54" spans="1:6" s="101" customFormat="1"/>
    <row r="56" spans="1:6">
      <c r="A56" s="69" t="s">
        <v>102</v>
      </c>
    </row>
    <row r="58" spans="1:6" s="98" customFormat="1">
      <c r="A58" s="102" t="s">
        <v>103</v>
      </c>
      <c r="B58" s="103"/>
      <c r="C58" s="103"/>
      <c r="D58" s="104" t="s">
        <v>104</v>
      </c>
      <c r="E58" s="105"/>
      <c r="F58" s="106"/>
    </row>
    <row r="59" spans="1:6">
      <c r="A59" s="82" t="s">
        <v>105</v>
      </c>
      <c r="B59" s="70"/>
      <c r="C59" s="70"/>
      <c r="D59" s="107"/>
      <c r="E59" s="108"/>
      <c r="F59" s="109"/>
    </row>
    <row r="60" spans="1:6">
      <c r="A60" s="110" t="s">
        <v>106</v>
      </c>
      <c r="B60" s="70"/>
      <c r="C60" s="70"/>
      <c r="D60" s="107"/>
      <c r="E60" s="111"/>
      <c r="F60" s="109"/>
    </row>
    <row r="61" spans="1:6">
      <c r="A61" s="110" t="s">
        <v>107</v>
      </c>
      <c r="B61" s="70"/>
      <c r="C61" s="70"/>
      <c r="D61" s="107"/>
      <c r="E61" s="111"/>
      <c r="F61" s="109"/>
    </row>
    <row r="62" spans="1:6">
      <c r="A62" s="112"/>
      <c r="B62" s="70"/>
      <c r="C62" s="70"/>
      <c r="D62" s="70"/>
      <c r="E62" s="70"/>
      <c r="F62" s="70"/>
    </row>
    <row r="63" spans="1:6" s="93" customFormat="1">
      <c r="A63" s="93" t="s">
        <v>108</v>
      </c>
    </row>
    <row r="64" spans="1:6" s="101" customFormat="1">
      <c r="A64" s="113"/>
    </row>
    <row r="66" spans="1:6" s="91" customFormat="1">
      <c r="A66" s="90" t="s">
        <v>109</v>
      </c>
      <c r="B66" s="90"/>
      <c r="C66" s="90"/>
      <c r="D66" s="90"/>
      <c r="E66" s="90"/>
      <c r="F66" s="90"/>
    </row>
    <row r="68" spans="1:6">
      <c r="A68" s="69" t="s">
        <v>110</v>
      </c>
    </row>
    <row r="69" spans="1:6">
      <c r="A69" s="69" t="s">
        <v>111</v>
      </c>
    </row>
    <row r="70" spans="1:6">
      <c r="A70" s="69" t="s">
        <v>112</v>
      </c>
    </row>
    <row r="72" spans="1:6" s="91" customFormat="1">
      <c r="A72" s="90" t="s">
        <v>113</v>
      </c>
      <c r="B72" s="90"/>
      <c r="C72" s="90"/>
      <c r="D72" s="90"/>
      <c r="E72" s="90"/>
      <c r="F72" s="90"/>
    </row>
    <row r="74" spans="1:6" s="93" customFormat="1">
      <c r="A74" s="93" t="s">
        <v>114</v>
      </c>
    </row>
    <row r="75" spans="1:6" s="93" customFormat="1">
      <c r="A75" s="93" t="s">
        <v>115</v>
      </c>
    </row>
    <row r="76" spans="1:6" s="93" customFormat="1">
      <c r="A76" s="93" t="s">
        <v>116</v>
      </c>
    </row>
    <row r="77" spans="1:6" s="93" customFormat="1">
      <c r="A77" s="93" t="s">
        <v>117</v>
      </c>
    </row>
    <row r="78" spans="1:6" s="93" customFormat="1">
      <c r="A78" s="93" t="s">
        <v>118</v>
      </c>
    </row>
    <row r="79" spans="1:6" s="93" customFormat="1">
      <c r="A79" s="93" t="s">
        <v>119</v>
      </c>
    </row>
    <row r="81" spans="1:6" s="91" customFormat="1">
      <c r="A81" s="90" t="s">
        <v>120</v>
      </c>
      <c r="B81" s="90"/>
      <c r="C81" s="90"/>
      <c r="D81" s="90"/>
      <c r="E81" s="90"/>
      <c r="F81" s="90"/>
    </row>
    <row r="83" spans="1:6">
      <c r="A83" s="69" t="s">
        <v>121</v>
      </c>
    </row>
    <row r="84" spans="1:6">
      <c r="A84" s="114"/>
    </row>
    <row r="85" spans="1:6">
      <c r="A85" s="115" t="s">
        <v>122</v>
      </c>
      <c r="B85" s="115"/>
      <c r="C85" s="115"/>
    </row>
    <row r="87" spans="1:6">
      <c r="A87" s="69" t="s">
        <v>123</v>
      </c>
    </row>
    <row r="88" spans="1:6">
      <c r="A88" s="69" t="s">
        <v>124</v>
      </c>
    </row>
    <row r="90" spans="1:6">
      <c r="A90" s="115" t="s">
        <v>125</v>
      </c>
      <c r="B90" s="115"/>
    </row>
    <row r="92" spans="1:6">
      <c r="A92" s="93" t="s">
        <v>126</v>
      </c>
      <c r="B92" s="93"/>
      <c r="C92" s="93"/>
    </row>
  </sheetData>
  <pageMargins left="0.7" right="0.7" top="0.75" bottom="0.75" header="0.51180555555555496" footer="0.51180555555555496"/>
  <pageSetup paperSize="9" firstPageNumber="0"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1"/>
  <sheetViews>
    <sheetView zoomScale="60" zoomScaleNormal="60" workbookViewId="0">
      <selection activeCell="AE9" sqref="AE9"/>
    </sheetView>
  </sheetViews>
  <sheetFormatPr baseColWidth="10" defaultColWidth="11.140625" defaultRowHeight="15"/>
  <sheetData>
    <row r="1" spans="1:23" ht="71.849999999999994" customHeight="1">
      <c r="A1" s="837" t="s">
        <v>864</v>
      </c>
      <c r="B1" s="837"/>
      <c r="C1" s="837"/>
      <c r="D1" s="837"/>
      <c r="E1" s="837"/>
      <c r="F1" s="837"/>
      <c r="G1" s="837"/>
      <c r="H1" s="837"/>
      <c r="I1" s="837"/>
      <c r="J1" s="837"/>
      <c r="K1" s="837"/>
      <c r="L1" s="837"/>
      <c r="M1" s="837"/>
      <c r="N1" s="837"/>
      <c r="O1" s="837"/>
      <c r="P1" s="837"/>
      <c r="Q1" s="116"/>
      <c r="R1" s="116"/>
      <c r="S1" s="116"/>
      <c r="T1" s="116"/>
      <c r="U1" s="116"/>
      <c r="V1" s="116"/>
      <c r="W1" s="116"/>
    </row>
    <row r="2" spans="1:23" ht="29.1" customHeight="1">
      <c r="A2" s="348"/>
      <c r="B2" s="348"/>
      <c r="C2" s="348"/>
      <c r="D2" s="348"/>
      <c r="E2" s="348"/>
      <c r="F2" s="348"/>
      <c r="G2" s="348"/>
      <c r="H2" s="348"/>
      <c r="I2" s="348"/>
      <c r="J2" s="348"/>
      <c r="K2" s="348"/>
      <c r="L2" s="348"/>
      <c r="M2" s="348"/>
      <c r="N2" s="348"/>
      <c r="O2" s="348"/>
      <c r="P2" s="348"/>
      <c r="Q2" s="116"/>
      <c r="R2" s="116"/>
      <c r="S2" s="116"/>
      <c r="T2" s="116"/>
      <c r="U2" s="116"/>
      <c r="V2" s="116"/>
      <c r="W2" s="116"/>
    </row>
    <row r="3" spans="1:23">
      <c r="A3" s="116"/>
      <c r="B3" s="117"/>
      <c r="C3" s="117"/>
      <c r="D3" s="838"/>
      <c r="E3" s="838"/>
      <c r="F3" s="838"/>
      <c r="G3" s="838"/>
      <c r="H3" s="838"/>
      <c r="I3" s="838"/>
      <c r="J3" s="838"/>
      <c r="K3" s="838"/>
      <c r="L3" s="838"/>
      <c r="M3" s="838"/>
      <c r="N3" s="838"/>
      <c r="O3" s="838"/>
      <c r="P3" s="116"/>
      <c r="Q3" s="116"/>
      <c r="R3" s="116"/>
      <c r="S3" s="116"/>
      <c r="T3" s="116"/>
      <c r="U3" s="116"/>
      <c r="V3" s="116"/>
      <c r="W3" s="116"/>
    </row>
    <row r="4" spans="1:23" ht="15" customHeight="1">
      <c r="A4" s="839" t="s">
        <v>127</v>
      </c>
      <c r="B4" s="839"/>
      <c r="C4" s="118"/>
      <c r="D4" s="118"/>
      <c r="E4" s="118"/>
      <c r="F4" s="118"/>
      <c r="G4" s="118"/>
      <c r="H4" s="118"/>
      <c r="I4" s="118"/>
      <c r="J4" s="118"/>
      <c r="K4" s="118"/>
      <c r="L4" s="116"/>
      <c r="M4" s="116"/>
      <c r="N4" s="116"/>
      <c r="O4" s="116"/>
      <c r="P4" s="116"/>
      <c r="Q4" s="116"/>
      <c r="R4" s="116"/>
      <c r="S4" s="116"/>
      <c r="T4" s="116"/>
      <c r="U4" s="116"/>
      <c r="V4" s="116"/>
      <c r="W4" s="116"/>
    </row>
    <row r="5" spans="1:23" ht="14.85" customHeight="1">
      <c r="A5" s="116"/>
      <c r="B5" s="119"/>
      <c r="C5" s="119"/>
      <c r="D5" s="119"/>
      <c r="E5" s="119"/>
      <c r="F5" s="119"/>
      <c r="G5" s="119"/>
      <c r="H5" s="119"/>
      <c r="I5" s="119"/>
      <c r="J5" s="119"/>
      <c r="K5" s="119"/>
      <c r="L5" s="119"/>
      <c r="M5" s="119"/>
      <c r="N5" s="119"/>
      <c r="O5" s="119"/>
      <c r="P5" s="116"/>
      <c r="Q5" s="116"/>
      <c r="R5" s="116"/>
      <c r="S5" s="116"/>
      <c r="T5" s="116"/>
      <c r="U5" s="116"/>
      <c r="V5" s="116"/>
      <c r="W5" s="116"/>
    </row>
    <row r="6" spans="1:23" ht="14.85" customHeight="1">
      <c r="A6" s="116"/>
      <c r="B6" s="119"/>
      <c r="C6" s="119"/>
      <c r="D6" s="119"/>
      <c r="E6" s="119"/>
      <c r="F6" s="119"/>
      <c r="G6" s="119"/>
      <c r="H6" s="119"/>
      <c r="I6" s="119"/>
      <c r="J6" s="119"/>
      <c r="K6" s="119"/>
      <c r="L6" s="119"/>
      <c r="M6" s="119"/>
      <c r="N6" s="119"/>
      <c r="O6" s="119"/>
      <c r="P6" s="120"/>
      <c r="Q6" s="840" t="s">
        <v>129</v>
      </c>
      <c r="R6" s="840"/>
      <c r="S6" s="840"/>
      <c r="T6" s="840"/>
      <c r="U6" s="840"/>
      <c r="V6" s="840"/>
      <c r="W6" s="840"/>
    </row>
    <row r="7" spans="1:23" ht="16.350000000000001" customHeight="1">
      <c r="A7" s="187" t="s">
        <v>130</v>
      </c>
      <c r="B7" s="187" t="s">
        <v>131</v>
      </c>
      <c r="C7" s="853" t="s">
        <v>132</v>
      </c>
      <c r="D7" s="854" t="s">
        <v>133</v>
      </c>
      <c r="E7" s="855" t="s">
        <v>134</v>
      </c>
      <c r="F7" s="853" t="s">
        <v>135</v>
      </c>
      <c r="G7" s="856" t="s">
        <v>136</v>
      </c>
      <c r="H7" s="856" t="s">
        <v>137</v>
      </c>
      <c r="I7" s="856" t="s">
        <v>138</v>
      </c>
      <c r="J7" s="856" t="s">
        <v>139</v>
      </c>
      <c r="K7" s="857" t="s">
        <v>140</v>
      </c>
      <c r="L7" s="858" t="s">
        <v>141</v>
      </c>
      <c r="M7" s="858"/>
      <c r="N7" s="858"/>
      <c r="O7" s="858"/>
      <c r="P7" s="859" t="s">
        <v>142</v>
      </c>
      <c r="Q7" s="860" t="s">
        <v>143</v>
      </c>
      <c r="R7" s="860"/>
      <c r="S7" s="860"/>
      <c r="T7" s="861" t="s">
        <v>144</v>
      </c>
      <c r="U7" s="861"/>
      <c r="V7" s="861"/>
      <c r="W7" s="862" t="s">
        <v>145</v>
      </c>
    </row>
    <row r="8" spans="1:23" ht="36">
      <c r="A8" s="188"/>
      <c r="B8" s="188"/>
      <c r="C8" s="853"/>
      <c r="D8" s="854"/>
      <c r="E8" s="855"/>
      <c r="F8" s="853"/>
      <c r="G8" s="856"/>
      <c r="H8" s="856"/>
      <c r="I8" s="856"/>
      <c r="J8" s="856"/>
      <c r="K8" s="857"/>
      <c r="L8" s="189" t="s">
        <v>146</v>
      </c>
      <c r="M8" s="190" t="s">
        <v>147</v>
      </c>
      <c r="N8" s="190" t="s">
        <v>148</v>
      </c>
      <c r="O8" s="191" t="s">
        <v>149</v>
      </c>
      <c r="P8" s="859"/>
      <c r="Q8" s="192" t="s">
        <v>150</v>
      </c>
      <c r="R8" s="192" t="s">
        <v>151</v>
      </c>
      <c r="S8" s="193" t="s">
        <v>152</v>
      </c>
      <c r="T8" s="192" t="s">
        <v>150</v>
      </c>
      <c r="U8" s="192" t="s">
        <v>151</v>
      </c>
      <c r="V8" s="194" t="s">
        <v>152</v>
      </c>
      <c r="W8" s="862"/>
    </row>
    <row r="9" spans="1:23" s="144" customFormat="1" ht="87.75" customHeight="1">
      <c r="A9" s="195" t="s">
        <v>153</v>
      </c>
      <c r="B9" s="201"/>
      <c r="C9" s="196"/>
      <c r="D9" s="132" t="s">
        <v>154</v>
      </c>
      <c r="E9" s="133">
        <v>12</v>
      </c>
      <c r="F9" s="134">
        <v>12</v>
      </c>
      <c r="G9" s="129"/>
      <c r="H9" s="131"/>
      <c r="I9" s="131"/>
      <c r="J9" s="131"/>
      <c r="K9" s="135">
        <v>96</v>
      </c>
      <c r="L9" s="136"/>
      <c r="M9" s="137"/>
      <c r="N9" s="137"/>
      <c r="O9" s="138"/>
      <c r="P9" s="139"/>
      <c r="Q9" s="140"/>
      <c r="R9" s="141"/>
      <c r="S9" s="142"/>
      <c r="T9" s="140"/>
      <c r="U9" s="141"/>
      <c r="V9" s="142"/>
      <c r="W9" s="143" t="s">
        <v>155</v>
      </c>
    </row>
    <row r="10" spans="1:23" s="116" customFormat="1" ht="41.25" customHeight="1">
      <c r="A10" s="213" t="s">
        <v>156</v>
      </c>
      <c r="B10" s="213"/>
      <c r="C10" s="214"/>
      <c r="D10" s="147" t="s">
        <v>214</v>
      </c>
      <c r="E10" s="148">
        <v>6</v>
      </c>
      <c r="F10" s="149">
        <v>6</v>
      </c>
      <c r="G10" s="145">
        <v>24</v>
      </c>
      <c r="H10" s="162">
        <v>24</v>
      </c>
      <c r="I10" s="146"/>
      <c r="J10" s="163">
        <v>24</v>
      </c>
      <c r="K10" s="150">
        <v>48</v>
      </c>
      <c r="L10" s="151">
        <v>0</v>
      </c>
      <c r="M10" s="152" t="s">
        <v>159</v>
      </c>
      <c r="N10" s="152" t="s">
        <v>160</v>
      </c>
      <c r="O10" s="153" t="s">
        <v>185</v>
      </c>
      <c r="P10" s="154" t="s">
        <v>215</v>
      </c>
      <c r="Q10" s="155" t="s">
        <v>163</v>
      </c>
      <c r="R10" s="156" t="s">
        <v>164</v>
      </c>
      <c r="S10" s="157" t="s">
        <v>216</v>
      </c>
      <c r="T10" s="155" t="s">
        <v>163</v>
      </c>
      <c r="U10" s="156" t="s">
        <v>164</v>
      </c>
      <c r="V10" s="157" t="s">
        <v>216</v>
      </c>
      <c r="W10" s="158" t="s">
        <v>182</v>
      </c>
    </row>
    <row r="11" spans="1:23" s="116" customFormat="1" ht="61.5" customHeight="1">
      <c r="A11" s="213" t="s">
        <v>166</v>
      </c>
      <c r="B11" s="213"/>
      <c r="C11" s="214"/>
      <c r="D11" s="147" t="s">
        <v>184</v>
      </c>
      <c r="E11" s="148">
        <v>6</v>
      </c>
      <c r="F11" s="149">
        <v>6</v>
      </c>
      <c r="G11" s="145">
        <v>24</v>
      </c>
      <c r="H11" s="162">
        <v>24</v>
      </c>
      <c r="I11" s="146"/>
      <c r="J11" s="163">
        <v>24</v>
      </c>
      <c r="K11" s="150">
        <v>48</v>
      </c>
      <c r="L11" s="151">
        <v>0</v>
      </c>
      <c r="M11" s="152" t="s">
        <v>159</v>
      </c>
      <c r="N11" s="152" t="s">
        <v>160</v>
      </c>
      <c r="O11" s="153" t="s">
        <v>185</v>
      </c>
      <c r="P11" s="154" t="s">
        <v>186</v>
      </c>
      <c r="Q11" s="155" t="s">
        <v>163</v>
      </c>
      <c r="R11" s="156" t="s">
        <v>164</v>
      </c>
      <c r="S11" s="157" t="s">
        <v>187</v>
      </c>
      <c r="T11" s="155" t="s">
        <v>163</v>
      </c>
      <c r="U11" s="156" t="s">
        <v>164</v>
      </c>
      <c r="V11" s="164" t="s">
        <v>188</v>
      </c>
      <c r="W11" s="165"/>
    </row>
    <row r="12" spans="1:23" s="144" customFormat="1" ht="53.1" customHeight="1">
      <c r="A12" s="144" t="s">
        <v>171</v>
      </c>
      <c r="B12" s="195"/>
      <c r="C12" s="196"/>
      <c r="D12" s="132" t="s">
        <v>172</v>
      </c>
      <c r="E12" s="133">
        <v>18</v>
      </c>
      <c r="F12" s="134">
        <v>18</v>
      </c>
      <c r="G12" s="129"/>
      <c r="H12" s="131"/>
      <c r="I12" s="131"/>
      <c r="J12" s="131"/>
      <c r="K12" s="135">
        <v>144</v>
      </c>
      <c r="L12" s="136"/>
      <c r="M12" s="137"/>
      <c r="N12" s="137"/>
      <c r="O12" s="138"/>
      <c r="P12" s="139"/>
      <c r="Q12" s="140"/>
      <c r="R12" s="141"/>
      <c r="S12" s="142"/>
      <c r="T12" s="140"/>
      <c r="U12" s="141"/>
      <c r="V12" s="142"/>
      <c r="W12" s="161" t="s">
        <v>173</v>
      </c>
    </row>
    <row r="13" spans="1:23" s="116" customFormat="1" ht="47.25" customHeight="1">
      <c r="A13" s="213" t="s">
        <v>174</v>
      </c>
      <c r="B13" s="213"/>
      <c r="C13" s="214"/>
      <c r="D13" s="147" t="s">
        <v>175</v>
      </c>
      <c r="E13" s="148">
        <v>6</v>
      </c>
      <c r="F13" s="149">
        <v>6</v>
      </c>
      <c r="G13" s="145">
        <v>24</v>
      </c>
      <c r="H13" s="146">
        <v>24</v>
      </c>
      <c r="I13" s="146"/>
      <c r="J13" s="146"/>
      <c r="K13" s="150">
        <v>48</v>
      </c>
      <c r="L13" s="151">
        <v>0</v>
      </c>
      <c r="M13" s="152" t="s">
        <v>159</v>
      </c>
      <c r="N13" s="152" t="s">
        <v>160</v>
      </c>
      <c r="O13" s="153" t="s">
        <v>168</v>
      </c>
      <c r="P13" s="154" t="s">
        <v>176</v>
      </c>
      <c r="Q13" s="155" t="s">
        <v>163</v>
      </c>
      <c r="R13" s="156" t="s">
        <v>164</v>
      </c>
      <c r="S13" s="157" t="s">
        <v>165</v>
      </c>
      <c r="T13" s="155" t="s">
        <v>177</v>
      </c>
      <c r="U13" s="156" t="s">
        <v>164</v>
      </c>
      <c r="V13" s="157" t="s">
        <v>178</v>
      </c>
      <c r="W13" s="158"/>
    </row>
    <row r="14" spans="1:23" s="116" customFormat="1" ht="49.5" customHeight="1">
      <c r="A14" s="213" t="s">
        <v>179</v>
      </c>
      <c r="B14" s="213"/>
      <c r="C14" s="214"/>
      <c r="D14" s="147" t="s">
        <v>180</v>
      </c>
      <c r="E14" s="148">
        <v>6</v>
      </c>
      <c r="F14" s="149">
        <v>6</v>
      </c>
      <c r="G14" s="145">
        <v>24</v>
      </c>
      <c r="H14" s="146"/>
      <c r="I14" s="146"/>
      <c r="J14" s="146">
        <v>24</v>
      </c>
      <c r="K14" s="150">
        <v>48</v>
      </c>
      <c r="L14" s="151">
        <v>0</v>
      </c>
      <c r="M14" s="152" t="s">
        <v>159</v>
      </c>
      <c r="N14" s="152" t="s">
        <v>160</v>
      </c>
      <c r="O14" s="153" t="s">
        <v>168</v>
      </c>
      <c r="P14" s="154" t="s">
        <v>181</v>
      </c>
      <c r="Q14" s="155" t="s">
        <v>163</v>
      </c>
      <c r="R14" s="156" t="s">
        <v>164</v>
      </c>
      <c r="S14" s="157" t="s">
        <v>170</v>
      </c>
      <c r="T14" s="155" t="s">
        <v>163</v>
      </c>
      <c r="U14" s="156" t="s">
        <v>164</v>
      </c>
      <c r="V14" s="157" t="s">
        <v>170</v>
      </c>
      <c r="W14" s="158" t="s">
        <v>182</v>
      </c>
    </row>
    <row r="15" spans="1:23" s="116" customFormat="1" ht="51.75" customHeight="1">
      <c r="A15" s="213" t="s">
        <v>183</v>
      </c>
      <c r="B15" s="213"/>
      <c r="C15" s="213"/>
      <c r="D15" s="159" t="s">
        <v>167</v>
      </c>
      <c r="E15" s="148">
        <v>6</v>
      </c>
      <c r="F15" s="149">
        <v>6</v>
      </c>
      <c r="G15" s="145">
        <v>24</v>
      </c>
      <c r="H15" s="146">
        <v>24</v>
      </c>
      <c r="I15" s="146"/>
      <c r="J15" s="146"/>
      <c r="K15" s="150">
        <v>48</v>
      </c>
      <c r="L15" s="151">
        <v>0</v>
      </c>
      <c r="M15" s="152" t="s">
        <v>159</v>
      </c>
      <c r="N15" s="152" t="s">
        <v>160</v>
      </c>
      <c r="O15" s="153" t="s">
        <v>168</v>
      </c>
      <c r="P15" s="154" t="s">
        <v>169</v>
      </c>
      <c r="Q15" s="155" t="s">
        <v>163</v>
      </c>
      <c r="R15" s="156" t="s">
        <v>164</v>
      </c>
      <c r="S15" s="157" t="s">
        <v>170</v>
      </c>
      <c r="T15" s="155" t="s">
        <v>163</v>
      </c>
      <c r="U15" s="156" t="s">
        <v>164</v>
      </c>
      <c r="V15" s="157" t="s">
        <v>170</v>
      </c>
      <c r="W15" s="158"/>
    </row>
    <row r="16" spans="1:23" s="116" customFormat="1" ht="28.5" customHeight="1">
      <c r="A16" s="213" t="s">
        <v>189</v>
      </c>
      <c r="B16" s="213"/>
      <c r="C16" s="214"/>
      <c r="D16" s="147" t="s">
        <v>190</v>
      </c>
      <c r="E16" s="148">
        <v>6</v>
      </c>
      <c r="F16" s="149">
        <v>6</v>
      </c>
      <c r="G16" s="145">
        <v>24</v>
      </c>
      <c r="H16" s="146"/>
      <c r="I16" s="146"/>
      <c r="J16" s="146">
        <v>24</v>
      </c>
      <c r="K16" s="150">
        <v>48</v>
      </c>
      <c r="L16" s="151">
        <v>0</v>
      </c>
      <c r="M16" s="152" t="s">
        <v>159</v>
      </c>
      <c r="N16" s="152" t="s">
        <v>160</v>
      </c>
      <c r="O16" s="153" t="s">
        <v>168</v>
      </c>
      <c r="P16" s="154" t="s">
        <v>191</v>
      </c>
      <c r="Q16" s="155" t="s">
        <v>163</v>
      </c>
      <c r="R16" s="156" t="s">
        <v>164</v>
      </c>
      <c r="S16" s="157" t="s">
        <v>170</v>
      </c>
      <c r="T16" s="155" t="s">
        <v>163</v>
      </c>
      <c r="U16" s="156" t="s">
        <v>164</v>
      </c>
      <c r="V16" s="157" t="s">
        <v>192</v>
      </c>
      <c r="W16" s="158" t="s">
        <v>182</v>
      </c>
    </row>
    <row r="17" spans="1:23" s="116" customFormat="1" ht="42.75" customHeight="1">
      <c r="A17" s="213" t="s">
        <v>193</v>
      </c>
      <c r="B17" s="213"/>
      <c r="C17" s="214"/>
      <c r="D17" s="147" t="s">
        <v>194</v>
      </c>
      <c r="E17" s="148">
        <v>6</v>
      </c>
      <c r="F17" s="149">
        <v>6</v>
      </c>
      <c r="G17" s="145">
        <v>24</v>
      </c>
      <c r="H17" s="146">
        <v>24</v>
      </c>
      <c r="I17" s="146"/>
      <c r="J17" s="146"/>
      <c r="K17" s="150">
        <v>48</v>
      </c>
      <c r="L17" s="151">
        <v>0</v>
      </c>
      <c r="M17" s="152" t="s">
        <v>159</v>
      </c>
      <c r="N17" s="152" t="s">
        <v>160</v>
      </c>
      <c r="O17" s="153" t="s">
        <v>168</v>
      </c>
      <c r="P17" s="154" t="s">
        <v>195</v>
      </c>
      <c r="Q17" s="155" t="s">
        <v>163</v>
      </c>
      <c r="R17" s="156" t="s">
        <v>164</v>
      </c>
      <c r="S17" s="157" t="s">
        <v>165</v>
      </c>
      <c r="T17" s="155" t="s">
        <v>177</v>
      </c>
      <c r="U17" s="156" t="s">
        <v>164</v>
      </c>
      <c r="V17" s="157" t="s">
        <v>178</v>
      </c>
      <c r="W17" s="158"/>
    </row>
    <row r="18" spans="1:23" s="116" customFormat="1" ht="56.25" customHeight="1">
      <c r="A18" s="213" t="s">
        <v>196</v>
      </c>
      <c r="B18" s="213"/>
      <c r="C18" s="214"/>
      <c r="D18" s="147" t="s">
        <v>197</v>
      </c>
      <c r="E18" s="148">
        <v>6</v>
      </c>
      <c r="F18" s="149">
        <v>6</v>
      </c>
      <c r="G18" s="145">
        <v>24</v>
      </c>
      <c r="H18" s="146">
        <v>24</v>
      </c>
      <c r="I18" s="146"/>
      <c r="J18" s="146"/>
      <c r="K18" s="150">
        <v>48</v>
      </c>
      <c r="L18" s="151">
        <v>0</v>
      </c>
      <c r="M18" s="152" t="s">
        <v>159</v>
      </c>
      <c r="N18" s="152" t="s">
        <v>160</v>
      </c>
      <c r="O18" s="153" t="s">
        <v>198</v>
      </c>
      <c r="P18" s="154" t="s">
        <v>199</v>
      </c>
      <c r="Q18" s="155" t="s">
        <v>200</v>
      </c>
      <c r="R18" s="156" t="s">
        <v>164</v>
      </c>
      <c r="S18" s="157" t="s">
        <v>201</v>
      </c>
      <c r="T18" s="155" t="s">
        <v>177</v>
      </c>
      <c r="U18" s="156" t="s">
        <v>164</v>
      </c>
      <c r="V18" s="164" t="s">
        <v>202</v>
      </c>
      <c r="W18" s="165"/>
    </row>
    <row r="19" spans="1:23" s="116" customFormat="1" ht="75" customHeight="1">
      <c r="A19" s="213" t="s">
        <v>203</v>
      </c>
      <c r="B19" s="213"/>
      <c r="C19" s="214"/>
      <c r="D19" s="147" t="s">
        <v>204</v>
      </c>
      <c r="E19" s="148">
        <v>6</v>
      </c>
      <c r="F19" s="149">
        <v>6</v>
      </c>
      <c r="G19" s="145">
        <v>24</v>
      </c>
      <c r="H19" s="162"/>
      <c r="I19" s="146"/>
      <c r="J19" s="950">
        <v>24</v>
      </c>
      <c r="K19" s="150">
        <v>48</v>
      </c>
      <c r="L19" s="151">
        <v>0</v>
      </c>
      <c r="M19" s="152" t="s">
        <v>159</v>
      </c>
      <c r="N19" s="152" t="s">
        <v>160</v>
      </c>
      <c r="O19" s="153" t="s">
        <v>185</v>
      </c>
      <c r="P19" s="154" t="s">
        <v>205</v>
      </c>
      <c r="Q19" s="155" t="s">
        <v>163</v>
      </c>
      <c r="R19" s="156" t="s">
        <v>164</v>
      </c>
      <c r="S19" s="157" t="s">
        <v>170</v>
      </c>
      <c r="T19" s="155" t="s">
        <v>177</v>
      </c>
      <c r="U19" s="156" t="s">
        <v>164</v>
      </c>
      <c r="V19" s="157" t="s">
        <v>178</v>
      </c>
      <c r="W19" s="158"/>
    </row>
    <row r="20" spans="1:23" s="116" customFormat="1" ht="66" customHeight="1">
      <c r="A20" s="213" t="s">
        <v>206</v>
      </c>
      <c r="B20" s="213"/>
      <c r="C20" s="214"/>
      <c r="D20" s="147" t="s">
        <v>207</v>
      </c>
      <c r="E20" s="148">
        <v>6</v>
      </c>
      <c r="F20" s="149">
        <v>6</v>
      </c>
      <c r="G20" s="145">
        <v>24</v>
      </c>
      <c r="H20" s="146">
        <v>24</v>
      </c>
      <c r="I20" s="146"/>
      <c r="J20" s="146"/>
      <c r="K20" s="150">
        <v>48</v>
      </c>
      <c r="L20" s="151">
        <v>0</v>
      </c>
      <c r="M20" s="152" t="s">
        <v>159</v>
      </c>
      <c r="N20" s="152" t="s">
        <v>160</v>
      </c>
      <c r="O20" s="153" t="s">
        <v>161</v>
      </c>
      <c r="P20" s="154" t="s">
        <v>208</v>
      </c>
      <c r="Q20" s="155" t="s">
        <v>163</v>
      </c>
      <c r="R20" s="156" t="s">
        <v>164</v>
      </c>
      <c r="S20" s="157" t="s">
        <v>165</v>
      </c>
      <c r="T20" s="155" t="s">
        <v>163</v>
      </c>
      <c r="U20" s="156" t="s">
        <v>164</v>
      </c>
      <c r="V20" s="164" t="s">
        <v>209</v>
      </c>
      <c r="W20" s="165"/>
    </row>
    <row r="21" spans="1:23" s="116" customFormat="1" ht="64.5" customHeight="1">
      <c r="A21" s="213" t="s">
        <v>210</v>
      </c>
      <c r="B21" s="213"/>
      <c r="C21" s="214"/>
      <c r="D21" s="147" t="s">
        <v>211</v>
      </c>
      <c r="E21" s="148">
        <v>6</v>
      </c>
      <c r="F21" s="149">
        <v>6</v>
      </c>
      <c r="G21" s="145">
        <v>24</v>
      </c>
      <c r="H21" s="146">
        <v>24</v>
      </c>
      <c r="I21" s="146"/>
      <c r="J21" s="146"/>
      <c r="K21" s="150">
        <v>48</v>
      </c>
      <c r="L21" s="151">
        <v>0</v>
      </c>
      <c r="M21" s="152" t="s">
        <v>159</v>
      </c>
      <c r="N21" s="152" t="s">
        <v>160</v>
      </c>
      <c r="O21" s="153" t="s">
        <v>161</v>
      </c>
      <c r="P21" s="154" t="s">
        <v>212</v>
      </c>
      <c r="Q21" s="155" t="s">
        <v>163</v>
      </c>
      <c r="R21" s="156" t="s">
        <v>164</v>
      </c>
      <c r="S21" s="157" t="s">
        <v>170</v>
      </c>
      <c r="T21" s="155" t="s">
        <v>177</v>
      </c>
      <c r="U21" s="156" t="s">
        <v>164</v>
      </c>
      <c r="V21" s="157" t="s">
        <v>178</v>
      </c>
      <c r="W21" s="158"/>
    </row>
    <row r="22" spans="1:23" s="116" customFormat="1" ht="42" customHeight="1">
      <c r="A22" s="213" t="s">
        <v>213</v>
      </c>
      <c r="B22" s="213"/>
      <c r="C22" s="214"/>
      <c r="D22" s="147" t="s">
        <v>157</v>
      </c>
      <c r="E22" s="148">
        <v>6</v>
      </c>
      <c r="F22" s="149">
        <v>6</v>
      </c>
      <c r="G22" s="145">
        <v>24</v>
      </c>
      <c r="H22" s="146">
        <v>24</v>
      </c>
      <c r="I22" s="146"/>
      <c r="J22" s="146"/>
      <c r="K22" s="150">
        <v>48</v>
      </c>
      <c r="L22" s="151">
        <v>0</v>
      </c>
      <c r="M22" s="152" t="s">
        <v>159</v>
      </c>
      <c r="N22" s="152" t="s">
        <v>160</v>
      </c>
      <c r="O22" s="153" t="s">
        <v>161</v>
      </c>
      <c r="P22" s="154" t="s">
        <v>162</v>
      </c>
      <c r="Q22" s="155" t="s">
        <v>163</v>
      </c>
      <c r="R22" s="156" t="s">
        <v>164</v>
      </c>
      <c r="S22" s="157" t="s">
        <v>165</v>
      </c>
      <c r="T22" s="155" t="s">
        <v>163</v>
      </c>
      <c r="U22" s="156" t="s">
        <v>164</v>
      </c>
      <c r="V22" s="157" t="s">
        <v>165</v>
      </c>
      <c r="W22" s="158"/>
    </row>
    <row r="23" spans="1:23" s="116" customFormat="1" ht="42" customHeight="1">
      <c r="A23" s="213" t="s">
        <v>217</v>
      </c>
      <c r="B23" s="213"/>
      <c r="C23" s="214"/>
      <c r="D23" s="147" t="s">
        <v>218</v>
      </c>
      <c r="E23" s="148">
        <v>6</v>
      </c>
      <c r="F23" s="149">
        <v>6</v>
      </c>
      <c r="G23" s="145"/>
      <c r="H23" s="146"/>
      <c r="I23" s="146"/>
      <c r="J23" s="146"/>
      <c r="K23" s="150"/>
      <c r="L23" s="166" t="s">
        <v>219</v>
      </c>
      <c r="M23" s="167" t="s">
        <v>220</v>
      </c>
      <c r="N23" s="167"/>
      <c r="O23" s="168"/>
      <c r="P23" s="349"/>
      <c r="Q23" s="170" t="s">
        <v>221</v>
      </c>
      <c r="R23" s="170"/>
      <c r="S23" s="170"/>
      <c r="T23" s="170"/>
      <c r="U23" s="170"/>
      <c r="V23" s="170"/>
      <c r="W23" s="170"/>
    </row>
    <row r="24" spans="1:23" ht="19.5" customHeight="1">
      <c r="A24" s="863" t="s">
        <v>222</v>
      </c>
      <c r="B24" s="863"/>
      <c r="C24" s="176"/>
      <c r="D24" s="241"/>
      <c r="E24" s="242">
        <v>30</v>
      </c>
      <c r="F24" s="243"/>
      <c r="G24" s="175"/>
      <c r="H24" s="176"/>
      <c r="I24" s="176"/>
      <c r="J24" s="176"/>
      <c r="K24" s="177"/>
      <c r="L24" s="178"/>
      <c r="M24" s="179"/>
      <c r="N24" s="180"/>
      <c r="O24" s="181"/>
      <c r="P24" s="328"/>
      <c r="Q24" s="350"/>
      <c r="R24" s="350"/>
      <c r="S24" s="350"/>
      <c r="T24" s="350"/>
      <c r="U24" s="350"/>
      <c r="V24" s="350"/>
      <c r="W24" s="351"/>
    </row>
    <row r="25" spans="1:23">
      <c r="A25" s="116"/>
      <c r="B25" s="116"/>
      <c r="C25" s="116"/>
      <c r="D25" s="116"/>
      <c r="E25" s="116"/>
      <c r="F25" s="116"/>
      <c r="G25" s="116"/>
      <c r="H25" s="116"/>
      <c r="I25" s="116"/>
      <c r="J25" s="116"/>
      <c r="K25" s="116"/>
      <c r="L25" s="116"/>
      <c r="M25" s="116"/>
      <c r="N25" s="116"/>
      <c r="O25" s="116"/>
      <c r="P25" s="120"/>
      <c r="Q25" s="183" t="s">
        <v>223</v>
      </c>
      <c r="R25" s="120"/>
      <c r="S25" s="120"/>
      <c r="T25" s="120"/>
      <c r="U25" s="120"/>
      <c r="V25" s="120"/>
      <c r="W25" s="120"/>
    </row>
    <row r="26" spans="1:23">
      <c r="A26" s="244" t="s">
        <v>308</v>
      </c>
      <c r="B26" s="184"/>
      <c r="C26" s="184"/>
      <c r="D26" s="244" t="s">
        <v>309</v>
      </c>
      <c r="E26" s="116"/>
      <c r="F26" s="116"/>
      <c r="G26" s="116"/>
      <c r="H26" s="116"/>
      <c r="I26" s="116"/>
      <c r="J26" s="116"/>
      <c r="K26" s="116"/>
      <c r="L26" s="116"/>
      <c r="M26" s="116"/>
      <c r="N26" s="116"/>
      <c r="O26" s="116"/>
      <c r="P26" s="120"/>
      <c r="Q26" s="183" t="s">
        <v>310</v>
      </c>
      <c r="R26" s="120"/>
      <c r="S26" s="120"/>
      <c r="T26" s="120"/>
      <c r="U26" s="120"/>
      <c r="V26" s="120"/>
      <c r="W26" s="120"/>
    </row>
    <row r="27" spans="1:23">
      <c r="A27" s="244" t="s">
        <v>311</v>
      </c>
      <c r="B27" s="184"/>
      <c r="C27" s="184"/>
      <c r="D27" s="244" t="s">
        <v>312</v>
      </c>
      <c r="E27" s="116"/>
      <c r="F27" s="116"/>
      <c r="G27" s="116"/>
      <c r="H27" s="116"/>
      <c r="I27" s="116"/>
      <c r="J27" s="116"/>
      <c r="K27" s="116"/>
      <c r="L27" s="116"/>
      <c r="M27" s="116"/>
      <c r="N27" s="116"/>
      <c r="O27" s="116"/>
      <c r="P27" s="120"/>
      <c r="Q27" s="183"/>
      <c r="R27" s="120"/>
      <c r="S27" s="120"/>
      <c r="T27" s="120"/>
      <c r="U27" s="120"/>
      <c r="V27" s="120"/>
      <c r="W27" s="120"/>
    </row>
    <row r="28" spans="1:23">
      <c r="A28" s="116"/>
      <c r="B28" s="184"/>
      <c r="C28" s="184"/>
      <c r="D28" s="116"/>
      <c r="E28" s="116"/>
      <c r="F28" s="116"/>
      <c r="G28" s="116"/>
      <c r="H28" s="116"/>
      <c r="I28" s="116"/>
      <c r="J28" s="116"/>
      <c r="K28" s="116"/>
      <c r="L28" s="116"/>
      <c r="M28" s="116"/>
      <c r="N28" s="116"/>
      <c r="O28" s="116"/>
      <c r="P28" s="120"/>
      <c r="Q28" s="183"/>
      <c r="R28" s="120"/>
      <c r="S28" s="120"/>
      <c r="T28" s="120"/>
      <c r="U28" s="120"/>
      <c r="V28" s="120"/>
      <c r="W28" s="120"/>
    </row>
    <row r="29" spans="1:23">
      <c r="A29" s="116"/>
      <c r="B29" s="184"/>
      <c r="C29" s="184"/>
      <c r="D29" s="116"/>
      <c r="E29" s="116"/>
      <c r="F29" s="116"/>
      <c r="G29" s="116"/>
      <c r="H29" s="116"/>
      <c r="I29" s="116"/>
      <c r="J29" s="116"/>
      <c r="K29" s="116"/>
      <c r="L29" s="116"/>
      <c r="M29" s="116"/>
      <c r="N29" s="116"/>
      <c r="O29" s="116"/>
      <c r="P29" s="120"/>
      <c r="Q29" s="120"/>
      <c r="R29" s="120"/>
      <c r="S29" s="120"/>
      <c r="T29" s="120"/>
      <c r="U29" s="120"/>
      <c r="V29" s="120"/>
      <c r="W29" s="120"/>
    </row>
    <row r="30" spans="1:23">
      <c r="A30" s="116"/>
      <c r="B30" s="116"/>
      <c r="C30" s="116"/>
      <c r="D30" s="116"/>
      <c r="E30" s="116"/>
      <c r="F30" s="116"/>
      <c r="G30" s="116"/>
      <c r="H30" s="116"/>
      <c r="I30" s="116"/>
      <c r="J30" s="116"/>
      <c r="K30" s="116"/>
      <c r="L30" s="116"/>
      <c r="M30" s="116"/>
      <c r="N30" s="116"/>
      <c r="O30" s="116"/>
      <c r="P30" s="120"/>
      <c r="Q30" s="120"/>
      <c r="R30" s="120"/>
      <c r="S30" s="120"/>
      <c r="T30" s="120"/>
      <c r="U30" s="120"/>
      <c r="V30" s="120"/>
      <c r="W30" s="120"/>
    </row>
    <row r="31" spans="1:23" ht="15" customHeight="1">
      <c r="A31" s="852" t="s">
        <v>224</v>
      </c>
      <c r="B31" s="852"/>
      <c r="C31" s="185"/>
      <c r="D31" s="185"/>
      <c r="E31" s="186"/>
      <c r="F31" s="186"/>
      <c r="G31" s="186"/>
      <c r="H31" s="186"/>
      <c r="I31" s="186"/>
      <c r="J31" s="186"/>
      <c r="K31" s="186"/>
      <c r="L31" s="117"/>
      <c r="M31" s="117"/>
      <c r="N31" s="117"/>
      <c r="O31" s="117"/>
      <c r="P31" s="120"/>
      <c r="Q31" s="120"/>
      <c r="R31" s="120"/>
      <c r="S31" s="120"/>
      <c r="T31" s="120"/>
      <c r="U31" s="120"/>
      <c r="V31" s="120"/>
      <c r="W31" s="120"/>
    </row>
    <row r="32" spans="1:23" ht="14.85" customHeight="1">
      <c r="A32" s="116"/>
      <c r="B32" s="119"/>
      <c r="C32" s="119"/>
      <c r="D32" s="119"/>
      <c r="E32" s="119"/>
      <c r="F32" s="119"/>
      <c r="G32" s="119"/>
      <c r="H32" s="119"/>
      <c r="I32" s="119"/>
      <c r="J32" s="119"/>
      <c r="K32" s="119"/>
      <c r="L32" s="119"/>
      <c r="M32" s="119"/>
      <c r="N32" s="119"/>
      <c r="O32" s="119"/>
      <c r="P32" s="120"/>
      <c r="Q32" s="840" t="s">
        <v>129</v>
      </c>
      <c r="R32" s="840"/>
      <c r="S32" s="840"/>
      <c r="T32" s="840"/>
      <c r="U32" s="840"/>
      <c r="V32" s="840"/>
      <c r="W32" s="840"/>
    </row>
    <row r="33" spans="1:23" ht="16.350000000000001" customHeight="1">
      <c r="A33" s="187" t="s">
        <v>130</v>
      </c>
      <c r="B33" s="187" t="s">
        <v>131</v>
      </c>
      <c r="C33" s="853" t="s">
        <v>132</v>
      </c>
      <c r="D33" s="854" t="s">
        <v>133</v>
      </c>
      <c r="E33" s="855" t="s">
        <v>134</v>
      </c>
      <c r="F33" s="853" t="s">
        <v>135</v>
      </c>
      <c r="G33" s="856" t="s">
        <v>136</v>
      </c>
      <c r="H33" s="856" t="s">
        <v>137</v>
      </c>
      <c r="I33" s="856" t="s">
        <v>138</v>
      </c>
      <c r="J33" s="856" t="s">
        <v>139</v>
      </c>
      <c r="K33" s="857" t="s">
        <v>140</v>
      </c>
      <c r="L33" s="858" t="s">
        <v>141</v>
      </c>
      <c r="M33" s="858"/>
      <c r="N33" s="858"/>
      <c r="O33" s="858"/>
      <c r="P33" s="859" t="s">
        <v>142</v>
      </c>
      <c r="Q33" s="860" t="s">
        <v>143</v>
      </c>
      <c r="R33" s="860"/>
      <c r="S33" s="860"/>
      <c r="T33" s="861" t="s">
        <v>144</v>
      </c>
      <c r="U33" s="861"/>
      <c r="V33" s="861"/>
      <c r="W33" s="862" t="s">
        <v>145</v>
      </c>
    </row>
    <row r="34" spans="1:23" ht="36">
      <c r="A34" s="188"/>
      <c r="B34" s="188"/>
      <c r="C34" s="853"/>
      <c r="D34" s="854"/>
      <c r="E34" s="855"/>
      <c r="F34" s="853"/>
      <c r="G34" s="856"/>
      <c r="H34" s="856"/>
      <c r="I34" s="856"/>
      <c r="J34" s="856"/>
      <c r="K34" s="857"/>
      <c r="L34" s="189" t="s">
        <v>146</v>
      </c>
      <c r="M34" s="190" t="s">
        <v>147</v>
      </c>
      <c r="N34" s="190" t="s">
        <v>148</v>
      </c>
      <c r="O34" s="191" t="s">
        <v>149</v>
      </c>
      <c r="P34" s="859"/>
      <c r="Q34" s="192" t="s">
        <v>150</v>
      </c>
      <c r="R34" s="192" t="s">
        <v>151</v>
      </c>
      <c r="S34" s="193" t="s">
        <v>152</v>
      </c>
      <c r="T34" s="192" t="s">
        <v>150</v>
      </c>
      <c r="U34" s="192" t="s">
        <v>151</v>
      </c>
      <c r="V34" s="194" t="s">
        <v>152</v>
      </c>
      <c r="W34" s="862"/>
    </row>
    <row r="35" spans="1:23" s="144" customFormat="1" ht="19.5" customHeight="1">
      <c r="A35" s="246" t="s">
        <v>225</v>
      </c>
      <c r="B35" s="246"/>
      <c r="C35" s="247"/>
      <c r="D35" s="248"/>
      <c r="E35" s="249">
        <v>3</v>
      </c>
      <c r="F35" s="250">
        <v>3</v>
      </c>
      <c r="G35" s="251"/>
      <c r="H35" s="252"/>
      <c r="I35" s="252"/>
      <c r="J35" s="252"/>
      <c r="K35" s="253"/>
      <c r="L35" s="197"/>
      <c r="M35" s="198"/>
      <c r="N35" s="198"/>
      <c r="O35" s="199"/>
      <c r="P35" s="200"/>
      <c r="Q35" s="140"/>
      <c r="R35" s="141"/>
      <c r="S35" s="142"/>
      <c r="T35" s="140"/>
      <c r="U35" s="141"/>
      <c r="V35" s="142"/>
      <c r="W35" s="201"/>
    </row>
    <row r="36" spans="1:23" s="144" customFormat="1" ht="19.5" customHeight="1">
      <c r="A36" s="352" t="s">
        <v>226</v>
      </c>
      <c r="B36" s="352"/>
      <c r="C36" s="353"/>
      <c r="D36" s="354" t="s">
        <v>227</v>
      </c>
      <c r="E36" s="355">
        <v>3</v>
      </c>
      <c r="F36" s="356">
        <v>3</v>
      </c>
      <c r="G36" s="357"/>
      <c r="H36" s="358">
        <v>18</v>
      </c>
      <c r="I36" s="358"/>
      <c r="J36" s="358"/>
      <c r="K36" s="359">
        <v>18</v>
      </c>
      <c r="L36" s="210"/>
      <c r="M36" s="211" t="s">
        <v>228</v>
      </c>
      <c r="N36" s="211"/>
      <c r="O36" s="212"/>
      <c r="P36" s="200" t="s">
        <v>229</v>
      </c>
      <c r="Q36" s="140" t="s">
        <v>230</v>
      </c>
      <c r="R36" s="141"/>
      <c r="S36" s="142" t="s">
        <v>231</v>
      </c>
      <c r="T36" s="140" t="s">
        <v>177</v>
      </c>
      <c r="U36" s="141" t="s">
        <v>164</v>
      </c>
      <c r="V36" s="142" t="s">
        <v>178</v>
      </c>
      <c r="W36" s="201"/>
    </row>
    <row r="37" spans="1:23" s="144" customFormat="1" ht="98.25" customHeight="1">
      <c r="A37" s="195" t="s">
        <v>153</v>
      </c>
      <c r="B37" s="195"/>
      <c r="C37" s="196"/>
      <c r="D37" s="132" t="s">
        <v>232</v>
      </c>
      <c r="E37" s="133">
        <v>12</v>
      </c>
      <c r="F37" s="134">
        <v>12</v>
      </c>
      <c r="G37" s="129"/>
      <c r="H37" s="131"/>
      <c r="I37" s="131"/>
      <c r="J37" s="131"/>
      <c r="K37" s="135">
        <v>48</v>
      </c>
      <c r="L37" s="197"/>
      <c r="M37" s="198"/>
      <c r="N37" s="198"/>
      <c r="O37" s="199"/>
      <c r="P37" s="200"/>
      <c r="Q37" s="140"/>
      <c r="R37" s="141"/>
      <c r="S37" s="142"/>
      <c r="T37" s="140"/>
      <c r="U37" s="141"/>
      <c r="V37" s="142"/>
      <c r="W37" s="143" t="s">
        <v>233</v>
      </c>
    </row>
    <row r="38" spans="1:23" ht="77.25" customHeight="1">
      <c r="A38" s="213" t="s">
        <v>234</v>
      </c>
      <c r="B38" s="213"/>
      <c r="C38" s="214"/>
      <c r="D38" s="147" t="s">
        <v>272</v>
      </c>
      <c r="E38" s="148">
        <v>6</v>
      </c>
      <c r="F38" s="149">
        <v>6</v>
      </c>
      <c r="G38" s="145">
        <v>24</v>
      </c>
      <c r="H38" s="162"/>
      <c r="I38" s="146"/>
      <c r="J38" s="950">
        <v>24</v>
      </c>
      <c r="K38" s="150">
        <v>48</v>
      </c>
      <c r="L38" s="215">
        <v>0</v>
      </c>
      <c r="M38" s="216" t="s">
        <v>159</v>
      </c>
      <c r="N38" s="216" t="s">
        <v>160</v>
      </c>
      <c r="O38" s="217" t="s">
        <v>185</v>
      </c>
      <c r="P38" s="177" t="s">
        <v>273</v>
      </c>
      <c r="Q38" s="218" t="s">
        <v>163</v>
      </c>
      <c r="R38" s="219" t="s">
        <v>164</v>
      </c>
      <c r="S38" s="220" t="s">
        <v>856</v>
      </c>
      <c r="T38" s="218" t="s">
        <v>163</v>
      </c>
      <c r="U38" s="219" t="s">
        <v>164</v>
      </c>
      <c r="V38" s="227" t="s">
        <v>856</v>
      </c>
      <c r="W38" s="221" t="s">
        <v>237</v>
      </c>
    </row>
    <row r="39" spans="1:23" ht="36.75" customHeight="1">
      <c r="A39" s="213" t="s">
        <v>238</v>
      </c>
      <c r="B39" s="213"/>
      <c r="C39" s="214"/>
      <c r="D39" s="147" t="s">
        <v>281</v>
      </c>
      <c r="E39" s="148">
        <v>6</v>
      </c>
      <c r="F39" s="149">
        <v>6</v>
      </c>
      <c r="G39" s="145">
        <v>24</v>
      </c>
      <c r="H39" s="162"/>
      <c r="I39" s="146"/>
      <c r="J39" s="950">
        <v>24</v>
      </c>
      <c r="K39" s="150">
        <v>48</v>
      </c>
      <c r="L39" s="215">
        <v>0</v>
      </c>
      <c r="M39" s="216" t="s">
        <v>159</v>
      </c>
      <c r="N39" s="216" t="s">
        <v>160</v>
      </c>
      <c r="O39" s="217" t="s">
        <v>185</v>
      </c>
      <c r="P39" s="177" t="s">
        <v>282</v>
      </c>
      <c r="Q39" s="218" t="s">
        <v>163</v>
      </c>
      <c r="R39" s="219" t="s">
        <v>164</v>
      </c>
      <c r="S39" s="220" t="s">
        <v>165</v>
      </c>
      <c r="T39" s="218" t="s">
        <v>163</v>
      </c>
      <c r="U39" s="219" t="s">
        <v>164</v>
      </c>
      <c r="V39" s="227" t="s">
        <v>188</v>
      </c>
      <c r="W39" s="228" t="s">
        <v>237</v>
      </c>
    </row>
    <row r="40" spans="1:23" s="144" customFormat="1" ht="48.75" customHeight="1">
      <c r="A40" s="144" t="s">
        <v>241</v>
      </c>
      <c r="B40" s="195"/>
      <c r="C40" s="196"/>
      <c r="D40" s="132" t="s">
        <v>419</v>
      </c>
      <c r="E40" s="133">
        <v>15</v>
      </c>
      <c r="F40" s="134">
        <v>15</v>
      </c>
      <c r="G40" s="129"/>
      <c r="H40" s="131"/>
      <c r="I40" s="131"/>
      <c r="J40" s="131"/>
      <c r="K40" s="135" t="s">
        <v>243</v>
      </c>
      <c r="L40" s="197"/>
      <c r="M40" s="198"/>
      <c r="N40" s="198"/>
      <c r="O40" s="199"/>
      <c r="P40" s="200"/>
      <c r="Q40" s="140"/>
      <c r="R40" s="141"/>
      <c r="S40" s="142"/>
      <c r="T40" s="140"/>
      <c r="U40" s="141"/>
      <c r="V40" s="142"/>
      <c r="W40" s="161" t="s">
        <v>173</v>
      </c>
    </row>
    <row r="41" spans="1:23" s="222" customFormat="1" ht="52.5" customHeight="1">
      <c r="A41" s="213" t="s">
        <v>244</v>
      </c>
      <c r="B41" s="213"/>
      <c r="C41" s="214"/>
      <c r="D41" s="147" t="s">
        <v>245</v>
      </c>
      <c r="E41" s="148">
        <v>6</v>
      </c>
      <c r="F41" s="149">
        <v>6</v>
      </c>
      <c r="G41" s="145"/>
      <c r="H41" s="146">
        <v>24</v>
      </c>
      <c r="I41" s="146"/>
      <c r="J41" s="146"/>
      <c r="K41" s="150">
        <v>24</v>
      </c>
      <c r="L41" s="215"/>
      <c r="M41" s="216"/>
      <c r="N41" s="216"/>
      <c r="O41" s="217" t="s">
        <v>185</v>
      </c>
      <c r="P41" s="177" t="s">
        <v>246</v>
      </c>
      <c r="Q41" s="218"/>
      <c r="R41" s="219"/>
      <c r="S41" s="220"/>
      <c r="T41" s="218"/>
      <c r="U41" s="219"/>
      <c r="V41" s="220"/>
      <c r="W41" s="221"/>
    </row>
    <row r="42" spans="1:23" s="222" customFormat="1" ht="52.5" customHeight="1">
      <c r="A42" s="195"/>
      <c r="B42" s="195" t="s">
        <v>247</v>
      </c>
      <c r="C42" s="214"/>
      <c r="D42" s="147" t="s">
        <v>248</v>
      </c>
      <c r="E42" s="148">
        <v>6</v>
      </c>
      <c r="F42" s="149">
        <v>6</v>
      </c>
      <c r="G42" s="145"/>
      <c r="H42" s="146">
        <v>24</v>
      </c>
      <c r="I42" s="146"/>
      <c r="J42" s="146"/>
      <c r="K42" s="150">
        <v>24</v>
      </c>
      <c r="L42" s="215">
        <v>0</v>
      </c>
      <c r="M42" s="216" t="s">
        <v>159</v>
      </c>
      <c r="N42" s="216" t="s">
        <v>160</v>
      </c>
      <c r="O42" s="217" t="s">
        <v>185</v>
      </c>
      <c r="P42" s="177" t="s">
        <v>246</v>
      </c>
      <c r="Q42" s="218" t="s">
        <v>230</v>
      </c>
      <c r="R42" s="219"/>
      <c r="S42" s="220" t="s">
        <v>231</v>
      </c>
      <c r="T42" s="218"/>
      <c r="U42" s="219"/>
      <c r="V42" s="220"/>
      <c r="W42" s="221" t="s">
        <v>249</v>
      </c>
    </row>
    <row r="43" spans="1:23" s="222" customFormat="1" ht="41.25" customHeight="1">
      <c r="A43" s="195"/>
      <c r="B43" s="195" t="s">
        <v>247</v>
      </c>
      <c r="C43" s="214"/>
      <c r="D43" s="147" t="s">
        <v>250</v>
      </c>
      <c r="E43" s="148">
        <v>6</v>
      </c>
      <c r="F43" s="149">
        <v>6</v>
      </c>
      <c r="G43" s="145"/>
      <c r="H43" s="146"/>
      <c r="I43" s="146"/>
      <c r="J43" s="146"/>
      <c r="K43" s="150" t="s">
        <v>251</v>
      </c>
      <c r="L43" s="215">
        <v>0</v>
      </c>
      <c r="M43" s="216" t="s">
        <v>159</v>
      </c>
      <c r="N43" s="216" t="s">
        <v>160</v>
      </c>
      <c r="O43" s="217" t="s">
        <v>168</v>
      </c>
      <c r="P43" s="177" t="s">
        <v>252</v>
      </c>
      <c r="Q43" s="218"/>
      <c r="R43" s="219"/>
      <c r="S43" s="220"/>
      <c r="T43" s="218"/>
      <c r="U43" s="219"/>
      <c r="V43" s="220"/>
      <c r="W43" s="221" t="s">
        <v>249</v>
      </c>
    </row>
    <row r="44" spans="1:23" s="222" customFormat="1" ht="42.75" customHeight="1">
      <c r="A44" s="213" t="s">
        <v>253</v>
      </c>
      <c r="B44" s="213"/>
      <c r="C44" s="214"/>
      <c r="D44" s="147" t="s">
        <v>254</v>
      </c>
      <c r="E44" s="148">
        <v>6</v>
      </c>
      <c r="F44" s="149">
        <v>6</v>
      </c>
      <c r="G44" s="145"/>
      <c r="H44" s="146"/>
      <c r="I44" s="146"/>
      <c r="J44" s="146"/>
      <c r="K44" s="150"/>
      <c r="L44" s="215">
        <v>0</v>
      </c>
      <c r="M44" s="225" t="s">
        <v>220</v>
      </c>
      <c r="N44" s="216"/>
      <c r="O44" s="217"/>
      <c r="P44" s="177"/>
      <c r="Q44" s="170" t="s">
        <v>221</v>
      </c>
      <c r="R44" s="219"/>
      <c r="S44" s="220"/>
      <c r="T44" s="218"/>
      <c r="U44" s="219"/>
      <c r="V44" s="220"/>
      <c r="W44" s="221"/>
    </row>
    <row r="45" spans="1:23" ht="42.75" customHeight="1">
      <c r="A45" s="213" t="s">
        <v>255</v>
      </c>
      <c r="B45" s="213"/>
      <c r="C45" s="214"/>
      <c r="D45" s="147" t="s">
        <v>256</v>
      </c>
      <c r="E45" s="148">
        <v>3</v>
      </c>
      <c r="F45" s="149">
        <v>3</v>
      </c>
      <c r="G45" s="145">
        <v>15</v>
      </c>
      <c r="H45" s="146">
        <v>9</v>
      </c>
      <c r="I45" s="146"/>
      <c r="J45" s="146"/>
      <c r="K45" s="150">
        <v>24</v>
      </c>
      <c r="L45" s="215">
        <v>0</v>
      </c>
      <c r="M45" s="216" t="s">
        <v>159</v>
      </c>
      <c r="N45" s="216" t="s">
        <v>160</v>
      </c>
      <c r="O45" s="217" t="s">
        <v>168</v>
      </c>
      <c r="P45" s="177" t="s">
        <v>257</v>
      </c>
      <c r="Q45" s="218" t="s">
        <v>177</v>
      </c>
      <c r="R45" s="219" t="s">
        <v>164</v>
      </c>
      <c r="S45" s="220" t="s">
        <v>178</v>
      </c>
      <c r="T45" s="218" t="s">
        <v>177</v>
      </c>
      <c r="U45" s="219" t="s">
        <v>164</v>
      </c>
      <c r="V45" s="220" t="s">
        <v>178</v>
      </c>
      <c r="W45" s="221"/>
    </row>
    <row r="46" spans="1:23" ht="44.25" customHeight="1">
      <c r="A46" s="213" t="s">
        <v>258</v>
      </c>
      <c r="B46" s="213"/>
      <c r="C46" s="214"/>
      <c r="D46" s="147" t="s">
        <v>259</v>
      </c>
      <c r="E46" s="148">
        <v>3</v>
      </c>
      <c r="F46" s="149">
        <v>3</v>
      </c>
      <c r="G46" s="145">
        <v>12</v>
      </c>
      <c r="H46" s="146">
        <v>12</v>
      </c>
      <c r="I46" s="146"/>
      <c r="J46" s="146"/>
      <c r="K46" s="150">
        <v>24</v>
      </c>
      <c r="L46" s="215">
        <v>0</v>
      </c>
      <c r="M46" s="216" t="s">
        <v>159</v>
      </c>
      <c r="N46" s="216" t="s">
        <v>160</v>
      </c>
      <c r="O46" s="217" t="s">
        <v>168</v>
      </c>
      <c r="P46" s="177" t="s">
        <v>260</v>
      </c>
      <c r="Q46" s="226" t="s">
        <v>261</v>
      </c>
      <c r="R46" s="226" t="s">
        <v>164</v>
      </c>
      <c r="S46" s="226" t="s">
        <v>262</v>
      </c>
      <c r="T46" s="226"/>
      <c r="U46" s="226" t="s">
        <v>177</v>
      </c>
      <c r="V46" s="226" t="s">
        <v>178</v>
      </c>
      <c r="W46" s="226"/>
    </row>
    <row r="47" spans="1:23" ht="70.5" customHeight="1">
      <c r="A47" s="213" t="s">
        <v>263</v>
      </c>
      <c r="B47" s="213"/>
      <c r="C47" s="214"/>
      <c r="D47" s="147" t="s">
        <v>264</v>
      </c>
      <c r="E47" s="148">
        <v>3</v>
      </c>
      <c r="F47" s="149">
        <v>3</v>
      </c>
      <c r="G47" s="145">
        <v>15</v>
      </c>
      <c r="H47" s="146">
        <v>9</v>
      </c>
      <c r="I47" s="146"/>
      <c r="J47" s="146"/>
      <c r="K47" s="150">
        <v>24</v>
      </c>
      <c r="L47" s="215">
        <v>0</v>
      </c>
      <c r="M47" s="216" t="s">
        <v>159</v>
      </c>
      <c r="N47" s="216" t="s">
        <v>160</v>
      </c>
      <c r="O47" s="217" t="s">
        <v>185</v>
      </c>
      <c r="P47" s="177" t="s">
        <v>265</v>
      </c>
      <c r="Q47" s="218" t="s">
        <v>163</v>
      </c>
      <c r="R47" s="219" t="s">
        <v>164</v>
      </c>
      <c r="S47" s="220" t="s">
        <v>170</v>
      </c>
      <c r="T47" s="218" t="s">
        <v>163</v>
      </c>
      <c r="U47" s="219" t="s">
        <v>164</v>
      </c>
      <c r="V47" s="220" t="s">
        <v>170</v>
      </c>
      <c r="W47" s="221" t="s">
        <v>237</v>
      </c>
    </row>
    <row r="48" spans="1:23" ht="19.5" customHeight="1">
      <c r="A48" s="213" t="s">
        <v>266</v>
      </c>
      <c r="B48" s="213"/>
      <c r="C48" s="214"/>
      <c r="D48" s="147" t="s">
        <v>267</v>
      </c>
      <c r="E48" s="148">
        <v>3</v>
      </c>
      <c r="F48" s="149">
        <v>3</v>
      </c>
      <c r="G48" s="145"/>
      <c r="H48" s="146"/>
      <c r="I48" s="146"/>
      <c r="J48" s="146"/>
      <c r="K48" s="150"/>
      <c r="L48" s="215">
        <v>0</v>
      </c>
      <c r="M48" s="225" t="s">
        <v>220</v>
      </c>
      <c r="N48" s="216"/>
      <c r="O48" s="217"/>
      <c r="P48" s="177"/>
      <c r="Q48" s="170" t="s">
        <v>221</v>
      </c>
      <c r="R48" s="219"/>
      <c r="S48" s="220"/>
      <c r="T48" s="218"/>
      <c r="U48" s="219"/>
      <c r="V48" s="220"/>
      <c r="W48" s="221"/>
    </row>
    <row r="49" spans="1:23" ht="24" customHeight="1">
      <c r="A49" s="213" t="s">
        <v>268</v>
      </c>
      <c r="B49" s="213"/>
      <c r="C49" s="214"/>
      <c r="D49" s="147" t="s">
        <v>269</v>
      </c>
      <c r="E49" s="148">
        <v>3</v>
      </c>
      <c r="F49" s="149">
        <v>3</v>
      </c>
      <c r="G49" s="145">
        <v>12</v>
      </c>
      <c r="H49" s="146">
        <v>12</v>
      </c>
      <c r="I49" s="146"/>
      <c r="J49" s="146"/>
      <c r="K49" s="150">
        <v>24</v>
      </c>
      <c r="L49" s="215">
        <v>0</v>
      </c>
      <c r="M49" s="216" t="s">
        <v>159</v>
      </c>
      <c r="N49" s="216" t="s">
        <v>160</v>
      </c>
      <c r="O49" s="217" t="s">
        <v>185</v>
      </c>
      <c r="P49" s="177" t="s">
        <v>270</v>
      </c>
      <c r="Q49" s="218" t="s">
        <v>163</v>
      </c>
      <c r="R49" s="219" t="s">
        <v>164</v>
      </c>
      <c r="S49" s="220" t="s">
        <v>216</v>
      </c>
      <c r="T49" s="218" t="s">
        <v>163</v>
      </c>
      <c r="U49" s="219" t="s">
        <v>164</v>
      </c>
      <c r="V49" s="220" t="s">
        <v>216</v>
      </c>
      <c r="W49" s="221" t="s">
        <v>237</v>
      </c>
    </row>
    <row r="50" spans="1:23" ht="67.5" customHeight="1">
      <c r="A50" s="213" t="s">
        <v>271</v>
      </c>
      <c r="B50" s="213"/>
      <c r="C50" s="214"/>
      <c r="D50" s="147" t="s">
        <v>239</v>
      </c>
      <c r="E50" s="148">
        <v>6</v>
      </c>
      <c r="F50" s="149">
        <v>6</v>
      </c>
      <c r="G50" s="145">
        <v>24</v>
      </c>
      <c r="H50" s="162"/>
      <c r="I50" s="146"/>
      <c r="J50" s="950">
        <v>24</v>
      </c>
      <c r="K50" s="150">
        <v>48</v>
      </c>
      <c r="L50" s="215">
        <v>0</v>
      </c>
      <c r="M50" s="216" t="s">
        <v>159</v>
      </c>
      <c r="N50" s="216" t="s">
        <v>160</v>
      </c>
      <c r="O50" s="217" t="s">
        <v>168</v>
      </c>
      <c r="P50" s="177" t="s">
        <v>240</v>
      </c>
      <c r="Q50" s="218" t="s">
        <v>163</v>
      </c>
      <c r="R50" s="219" t="s">
        <v>164</v>
      </c>
      <c r="S50" s="220" t="s">
        <v>170</v>
      </c>
      <c r="T50" s="218" t="s">
        <v>163</v>
      </c>
      <c r="U50" s="219" t="s">
        <v>164</v>
      </c>
      <c r="V50" s="220" t="s">
        <v>170</v>
      </c>
      <c r="W50" s="221" t="s">
        <v>237</v>
      </c>
    </row>
    <row r="51" spans="1:23" ht="48" customHeight="1">
      <c r="A51" s="213" t="s">
        <v>274</v>
      </c>
      <c r="B51" s="213"/>
      <c r="C51" s="214"/>
      <c r="D51" s="147" t="s">
        <v>275</v>
      </c>
      <c r="E51" s="148">
        <v>6</v>
      </c>
      <c r="F51" s="149">
        <v>6</v>
      </c>
      <c r="G51" s="145">
        <v>24</v>
      </c>
      <c r="H51" s="146">
        <v>24</v>
      </c>
      <c r="I51" s="146"/>
      <c r="J51" s="146"/>
      <c r="K51" s="150">
        <v>48</v>
      </c>
      <c r="L51" s="215">
        <v>0</v>
      </c>
      <c r="M51" s="216" t="s">
        <v>159</v>
      </c>
      <c r="N51" s="216" t="s">
        <v>160</v>
      </c>
      <c r="O51" s="217" t="s">
        <v>168</v>
      </c>
      <c r="P51" s="177" t="s">
        <v>276</v>
      </c>
      <c r="Q51" s="218" t="s">
        <v>177</v>
      </c>
      <c r="R51" s="219" t="s">
        <v>164</v>
      </c>
      <c r="S51" s="220" t="s">
        <v>178</v>
      </c>
      <c r="T51" s="218" t="s">
        <v>177</v>
      </c>
      <c r="U51" s="219" t="s">
        <v>164</v>
      </c>
      <c r="V51" s="220" t="s">
        <v>178</v>
      </c>
      <c r="W51" s="221"/>
    </row>
    <row r="52" spans="1:23" ht="56.25" customHeight="1">
      <c r="A52" s="213" t="s">
        <v>277</v>
      </c>
      <c r="B52" s="213"/>
      <c r="C52" s="214"/>
      <c r="D52" s="147" t="s">
        <v>278</v>
      </c>
      <c r="E52" s="148">
        <v>6</v>
      </c>
      <c r="F52" s="149">
        <v>6</v>
      </c>
      <c r="G52" s="145">
        <v>24</v>
      </c>
      <c r="H52" s="162"/>
      <c r="I52" s="146"/>
      <c r="J52" s="950">
        <v>12</v>
      </c>
      <c r="K52" s="150">
        <v>48</v>
      </c>
      <c r="L52" s="215">
        <v>0</v>
      </c>
      <c r="M52" s="216" t="s">
        <v>159</v>
      </c>
      <c r="N52" s="216" t="s">
        <v>160</v>
      </c>
      <c r="O52" s="217" t="s">
        <v>185</v>
      </c>
      <c r="P52" s="177" t="s">
        <v>279</v>
      </c>
      <c r="Q52" s="218" t="s">
        <v>163</v>
      </c>
      <c r="R52" s="219" t="s">
        <v>164</v>
      </c>
      <c r="S52" s="220" t="s">
        <v>165</v>
      </c>
      <c r="T52" s="218" t="s">
        <v>163</v>
      </c>
      <c r="U52" s="219" t="s">
        <v>164</v>
      </c>
      <c r="V52" s="227" t="s">
        <v>188</v>
      </c>
      <c r="W52" s="221"/>
    </row>
    <row r="53" spans="1:23" ht="50.25" customHeight="1">
      <c r="A53" s="213" t="s">
        <v>280</v>
      </c>
      <c r="B53" s="213"/>
      <c r="C53" s="214"/>
      <c r="D53" s="147" t="s">
        <v>235</v>
      </c>
      <c r="E53" s="148">
        <v>6</v>
      </c>
      <c r="F53" s="149">
        <v>6</v>
      </c>
      <c r="G53" s="145">
        <v>24</v>
      </c>
      <c r="H53" s="162"/>
      <c r="I53" s="146"/>
      <c r="J53" s="950">
        <v>24</v>
      </c>
      <c r="K53" s="150">
        <v>48</v>
      </c>
      <c r="L53" s="215">
        <v>0</v>
      </c>
      <c r="M53" s="216" t="s">
        <v>159</v>
      </c>
      <c r="N53" s="216" t="s">
        <v>160</v>
      </c>
      <c r="O53" s="217" t="s">
        <v>198</v>
      </c>
      <c r="P53" s="177" t="s">
        <v>236</v>
      </c>
      <c r="Q53" s="218" t="s">
        <v>163</v>
      </c>
      <c r="R53" s="219" t="s">
        <v>164</v>
      </c>
      <c r="S53" s="220" t="s">
        <v>165</v>
      </c>
      <c r="T53" s="218" t="s">
        <v>163</v>
      </c>
      <c r="U53" s="219" t="s">
        <v>164</v>
      </c>
      <c r="V53" s="220" t="s">
        <v>165</v>
      </c>
      <c r="W53" s="221" t="s">
        <v>237</v>
      </c>
    </row>
    <row r="54" spans="1:23" ht="64.5" customHeight="1">
      <c r="A54" s="213" t="s">
        <v>283</v>
      </c>
      <c r="B54" s="213"/>
      <c r="C54" s="214"/>
      <c r="D54" s="147" t="s">
        <v>284</v>
      </c>
      <c r="E54" s="148">
        <v>6</v>
      </c>
      <c r="F54" s="149">
        <v>6</v>
      </c>
      <c r="G54" s="145">
        <v>24</v>
      </c>
      <c r="H54" s="146">
        <v>24</v>
      </c>
      <c r="I54" s="146"/>
      <c r="J54" s="146"/>
      <c r="K54" s="150">
        <v>48</v>
      </c>
      <c r="L54" s="215">
        <v>0</v>
      </c>
      <c r="M54" s="216" t="s">
        <v>159</v>
      </c>
      <c r="N54" s="216" t="s">
        <v>160</v>
      </c>
      <c r="O54" s="217" t="s">
        <v>168</v>
      </c>
      <c r="P54" s="177" t="s">
        <v>285</v>
      </c>
      <c r="Q54" s="218" t="s">
        <v>163</v>
      </c>
      <c r="R54" s="219" t="s">
        <v>164</v>
      </c>
      <c r="S54" s="220" t="s">
        <v>170</v>
      </c>
      <c r="T54" s="218" t="s">
        <v>163</v>
      </c>
      <c r="U54" s="219" t="s">
        <v>164</v>
      </c>
      <c r="V54" s="227" t="s">
        <v>170</v>
      </c>
      <c r="W54" s="221"/>
    </row>
    <row r="55" spans="1:23" ht="46.5" customHeight="1">
      <c r="A55" s="213" t="s">
        <v>286</v>
      </c>
      <c r="B55" s="213"/>
      <c r="C55" s="214"/>
      <c r="D55" s="147" t="s">
        <v>287</v>
      </c>
      <c r="E55" s="148">
        <v>6</v>
      </c>
      <c r="F55" s="149">
        <v>6</v>
      </c>
      <c r="G55" s="145">
        <v>24</v>
      </c>
      <c r="H55" s="146">
        <v>24</v>
      </c>
      <c r="I55" s="146"/>
      <c r="J55" s="146"/>
      <c r="K55" s="150">
        <v>48</v>
      </c>
      <c r="L55" s="215">
        <v>0</v>
      </c>
      <c r="M55" s="216" t="s">
        <v>159</v>
      </c>
      <c r="N55" s="216" t="s">
        <v>160</v>
      </c>
      <c r="O55" s="217" t="s">
        <v>185</v>
      </c>
      <c r="P55" s="177" t="s">
        <v>288</v>
      </c>
      <c r="Q55" s="218" t="s">
        <v>163</v>
      </c>
      <c r="R55" s="219" t="s">
        <v>164</v>
      </c>
      <c r="S55" s="220" t="s">
        <v>170</v>
      </c>
      <c r="T55" s="218" t="s">
        <v>163</v>
      </c>
      <c r="U55" s="219" t="s">
        <v>164</v>
      </c>
      <c r="V55" s="220" t="s">
        <v>170</v>
      </c>
      <c r="W55" s="221"/>
    </row>
    <row r="56" spans="1:23" ht="31.5" customHeight="1">
      <c r="A56" s="213" t="s">
        <v>289</v>
      </c>
      <c r="B56" s="213"/>
      <c r="C56" s="214"/>
      <c r="D56" s="147" t="s">
        <v>420</v>
      </c>
      <c r="E56" s="148">
        <v>6</v>
      </c>
      <c r="F56" s="149">
        <v>6</v>
      </c>
      <c r="G56" s="145">
        <v>24</v>
      </c>
      <c r="H56" s="146">
        <v>24</v>
      </c>
      <c r="I56" s="146"/>
      <c r="J56" s="146"/>
      <c r="K56" s="150">
        <v>48</v>
      </c>
      <c r="L56" s="215">
        <v>0</v>
      </c>
      <c r="M56" s="216" t="s">
        <v>291</v>
      </c>
      <c r="N56" s="216" t="s">
        <v>160</v>
      </c>
      <c r="O56" s="217" t="s">
        <v>198</v>
      </c>
      <c r="P56" s="360" t="s">
        <v>292</v>
      </c>
      <c r="Q56" s="226" t="s">
        <v>261</v>
      </c>
      <c r="R56" s="226" t="s">
        <v>164</v>
      </c>
      <c r="S56" s="226" t="s">
        <v>262</v>
      </c>
      <c r="T56" s="226"/>
      <c r="U56" s="226" t="s">
        <v>177</v>
      </c>
      <c r="V56" s="226" t="s">
        <v>178</v>
      </c>
      <c r="W56" s="226"/>
    </row>
    <row r="57" spans="1:23" s="240" customFormat="1" ht="21.95" customHeight="1">
      <c r="A57" s="233" t="s">
        <v>294</v>
      </c>
      <c r="B57" s="234"/>
      <c r="C57" s="234"/>
      <c r="D57" s="229" t="s">
        <v>301</v>
      </c>
      <c r="E57" s="234">
        <v>3</v>
      </c>
      <c r="F57" s="234">
        <v>3</v>
      </c>
      <c r="G57" s="234"/>
      <c r="H57" s="234"/>
      <c r="I57" s="234">
        <v>24</v>
      </c>
      <c r="J57" s="234"/>
      <c r="K57" s="234">
        <v>24</v>
      </c>
      <c r="L57" s="215">
        <v>0</v>
      </c>
      <c r="M57" s="235" t="s">
        <v>291</v>
      </c>
      <c r="N57" s="235" t="s">
        <v>302</v>
      </c>
      <c r="O57" s="236" t="s">
        <v>303</v>
      </c>
      <c r="P57" s="237" t="s">
        <v>304</v>
      </c>
      <c r="Q57" s="238" t="s">
        <v>297</v>
      </c>
      <c r="R57" s="238" t="s">
        <v>219</v>
      </c>
      <c r="S57" s="238" t="s">
        <v>298</v>
      </c>
      <c r="T57" s="238" t="s">
        <v>297</v>
      </c>
      <c r="U57" s="238" t="s">
        <v>219</v>
      </c>
      <c r="V57" s="238" t="s">
        <v>299</v>
      </c>
      <c r="W57" s="239"/>
    </row>
    <row r="58" spans="1:23" ht="25.5" customHeight="1">
      <c r="A58" s="213" t="s">
        <v>300</v>
      </c>
      <c r="B58" s="213"/>
      <c r="C58" s="214"/>
      <c r="D58" s="147" t="s">
        <v>295</v>
      </c>
      <c r="E58" s="148">
        <v>3</v>
      </c>
      <c r="F58" s="149">
        <v>3</v>
      </c>
      <c r="G58" s="145"/>
      <c r="H58" s="146">
        <v>24</v>
      </c>
      <c r="I58" s="146"/>
      <c r="J58" s="146"/>
      <c r="K58" s="150">
        <v>24</v>
      </c>
      <c r="L58" s="215">
        <v>0</v>
      </c>
      <c r="M58" s="216" t="s">
        <v>159</v>
      </c>
      <c r="N58" s="216" t="s">
        <v>160</v>
      </c>
      <c r="O58" s="217" t="s">
        <v>185</v>
      </c>
      <c r="P58" s="177" t="s">
        <v>296</v>
      </c>
      <c r="Q58" s="155" t="s">
        <v>297</v>
      </c>
      <c r="R58" s="156" t="s">
        <v>219</v>
      </c>
      <c r="S58" s="157" t="s">
        <v>298</v>
      </c>
      <c r="T58" s="155" t="s">
        <v>297</v>
      </c>
      <c r="U58" s="156" t="s">
        <v>219</v>
      </c>
      <c r="V58" s="157" t="s">
        <v>299</v>
      </c>
      <c r="W58" s="158"/>
    </row>
    <row r="59" spans="1:23" s="240" customFormat="1" ht="21.95" customHeight="1">
      <c r="A59" s="233" t="s">
        <v>305</v>
      </c>
      <c r="B59" s="234"/>
      <c r="C59" s="234"/>
      <c r="D59" s="229" t="s">
        <v>306</v>
      </c>
      <c r="E59" s="234">
        <v>3</v>
      </c>
      <c r="F59" s="234">
        <v>3</v>
      </c>
      <c r="G59" s="234"/>
      <c r="H59" s="234"/>
      <c r="I59" s="234"/>
      <c r="J59" s="234"/>
      <c r="K59" s="234"/>
      <c r="L59" s="215"/>
      <c r="M59" s="235" t="s">
        <v>307</v>
      </c>
      <c r="N59" s="235"/>
      <c r="O59" s="236"/>
      <c r="P59" s="237"/>
      <c r="Q59" s="238" t="s">
        <v>221</v>
      </c>
      <c r="R59" s="238"/>
      <c r="S59" s="238"/>
      <c r="T59" s="238"/>
      <c r="U59" s="238"/>
      <c r="V59" s="238"/>
      <c r="W59" s="239"/>
    </row>
    <row r="60" spans="1:23" ht="19.5" customHeight="1">
      <c r="A60" s="863" t="s">
        <v>222</v>
      </c>
      <c r="B60" s="863"/>
      <c r="C60" s="176"/>
      <c r="D60" s="241"/>
      <c r="E60" s="361"/>
      <c r="F60" s="243"/>
      <c r="G60" s="175"/>
      <c r="H60" s="176"/>
      <c r="I60" s="176"/>
      <c r="J60" s="176"/>
      <c r="K60" s="177"/>
      <c r="L60" s="178"/>
      <c r="M60" s="179"/>
      <c r="N60" s="180"/>
      <c r="O60" s="181"/>
      <c r="P60" s="182"/>
      <c r="Q60" s="120"/>
      <c r="R60" s="120"/>
      <c r="S60" s="120"/>
      <c r="T60" s="120"/>
      <c r="U60" s="120"/>
      <c r="V60" s="120"/>
      <c r="W60" s="120"/>
    </row>
    <row r="61" spans="1:23">
      <c r="A61" s="116"/>
      <c r="B61" s="116"/>
      <c r="C61" s="116"/>
      <c r="D61" s="116"/>
      <c r="E61" s="116"/>
      <c r="F61" s="116"/>
      <c r="G61" s="116"/>
      <c r="H61" s="116"/>
      <c r="I61" s="116"/>
      <c r="J61" s="116"/>
      <c r="K61" s="116"/>
      <c r="L61" s="116"/>
      <c r="M61" s="116"/>
      <c r="N61" s="116"/>
      <c r="O61" s="116"/>
      <c r="P61" s="120"/>
      <c r="Q61" s="183" t="s">
        <v>223</v>
      </c>
      <c r="R61" s="120"/>
      <c r="S61" s="120"/>
      <c r="T61" s="120"/>
      <c r="U61" s="120"/>
      <c r="V61" s="120"/>
      <c r="W61" s="120"/>
    </row>
    <row r="62" spans="1:23">
      <c r="A62" s="244" t="s">
        <v>308</v>
      </c>
      <c r="B62" s="184"/>
      <c r="C62" s="184"/>
      <c r="D62" s="244" t="s">
        <v>309</v>
      </c>
      <c r="E62" s="244"/>
      <c r="F62" s="244"/>
      <c r="G62" s="116"/>
      <c r="H62" s="116"/>
      <c r="I62" s="116"/>
      <c r="J62" s="116"/>
      <c r="K62" s="116"/>
      <c r="L62" s="116"/>
      <c r="M62" s="245"/>
      <c r="N62" s="245"/>
      <c r="O62" s="116"/>
      <c r="P62" s="120"/>
      <c r="Q62" s="183" t="s">
        <v>310</v>
      </c>
      <c r="R62" s="120"/>
      <c r="S62" s="120"/>
      <c r="T62" s="120"/>
      <c r="U62" s="120"/>
      <c r="V62" s="120"/>
      <c r="W62" s="120"/>
    </row>
    <row r="63" spans="1:23">
      <c r="A63" s="244" t="s">
        <v>311</v>
      </c>
      <c r="B63" s="184"/>
      <c r="C63" s="184"/>
      <c r="D63" s="244" t="s">
        <v>312</v>
      </c>
      <c r="E63" s="244"/>
      <c r="F63" s="244"/>
      <c r="G63" s="116"/>
      <c r="H63" s="116"/>
      <c r="I63" s="116"/>
      <c r="J63" s="116"/>
      <c r="K63" s="116"/>
      <c r="L63" s="116"/>
      <c r="M63" s="245"/>
      <c r="N63" s="245"/>
      <c r="O63" s="116"/>
      <c r="P63" s="116"/>
      <c r="Q63" s="116"/>
      <c r="R63" s="116"/>
      <c r="S63" s="116"/>
      <c r="T63" s="116"/>
      <c r="U63" s="116"/>
      <c r="V63" s="116"/>
      <c r="W63" s="116"/>
    </row>
    <row r="64" spans="1:23">
      <c r="A64" s="116"/>
      <c r="B64" s="184"/>
      <c r="C64" s="184"/>
      <c r="D64" s="116"/>
      <c r="E64" s="116"/>
      <c r="F64" s="116"/>
      <c r="G64" s="116"/>
      <c r="H64" s="116"/>
      <c r="I64" s="116"/>
      <c r="J64" s="116"/>
      <c r="K64" s="116"/>
      <c r="L64" s="245"/>
      <c r="M64" s="245"/>
      <c r="N64" s="245"/>
      <c r="O64" s="116"/>
      <c r="P64" s="116"/>
      <c r="Q64" s="116"/>
      <c r="R64" s="116"/>
      <c r="S64" s="116"/>
      <c r="T64" s="116"/>
      <c r="U64" s="116"/>
      <c r="V64" s="116"/>
      <c r="W64" s="116"/>
    </row>
    <row r="65" spans="1:23">
      <c r="A65" s="116"/>
      <c r="B65" s="184"/>
      <c r="C65" s="184"/>
      <c r="D65" s="116"/>
      <c r="E65" s="116"/>
      <c r="F65" s="116"/>
      <c r="G65" s="116"/>
      <c r="H65" s="116"/>
      <c r="I65" s="116"/>
      <c r="J65" s="116"/>
      <c r="K65" s="116"/>
      <c r="L65" s="245"/>
      <c r="M65" s="245"/>
      <c r="N65" s="245"/>
      <c r="O65" s="116"/>
      <c r="P65" s="116"/>
      <c r="Q65" s="116"/>
      <c r="R65" s="116"/>
      <c r="S65" s="116"/>
      <c r="T65" s="116"/>
      <c r="U65" s="116"/>
      <c r="V65" s="116"/>
      <c r="W65" s="116"/>
    </row>
    <row r="66" spans="1:23">
      <c r="A66" s="116"/>
      <c r="B66" s="116"/>
      <c r="C66" s="116"/>
      <c r="D66" s="116"/>
      <c r="E66" s="116"/>
      <c r="F66" s="116"/>
      <c r="G66" s="116"/>
      <c r="H66" s="116"/>
      <c r="I66" s="116"/>
      <c r="J66" s="116"/>
      <c r="K66" s="116"/>
      <c r="L66" s="116"/>
      <c r="M66" s="116"/>
      <c r="N66" s="116"/>
      <c r="O66" s="116"/>
      <c r="P66" s="116"/>
      <c r="Q66" s="116"/>
      <c r="R66" s="116"/>
      <c r="S66" s="116"/>
      <c r="T66" s="116"/>
      <c r="U66" s="116"/>
      <c r="V66" s="116"/>
      <c r="W66" s="116"/>
    </row>
    <row r="67" spans="1:23">
      <c r="A67" s="852" t="s">
        <v>421</v>
      </c>
      <c r="B67" s="852"/>
      <c r="C67" s="185"/>
      <c r="D67" s="185"/>
      <c r="E67" s="186"/>
      <c r="F67" s="186"/>
      <c r="G67" s="186"/>
      <c r="H67" s="186"/>
      <c r="I67" s="186"/>
      <c r="J67" s="186"/>
      <c r="K67" s="186"/>
      <c r="L67" s="117"/>
      <c r="M67" s="117"/>
      <c r="N67" s="117"/>
      <c r="O67" s="117"/>
      <c r="P67" s="120"/>
      <c r="Q67" s="120"/>
      <c r="R67" s="120"/>
      <c r="S67" s="120"/>
      <c r="T67" s="120"/>
      <c r="U67" s="120"/>
      <c r="V67" s="120"/>
      <c r="W67" s="120"/>
    </row>
    <row r="68" spans="1:23">
      <c r="B68" s="119"/>
      <c r="C68" s="119"/>
      <c r="D68" s="119"/>
      <c r="E68" s="119"/>
      <c r="F68" s="119"/>
      <c r="G68" s="119"/>
      <c r="H68" s="119"/>
      <c r="I68" s="119"/>
      <c r="J68" s="119"/>
      <c r="K68" s="119"/>
      <c r="L68" s="119"/>
      <c r="M68" s="119"/>
      <c r="N68" s="119"/>
      <c r="O68" s="119"/>
      <c r="P68" s="120"/>
      <c r="Q68" s="840" t="s">
        <v>129</v>
      </c>
      <c r="R68" s="840"/>
      <c r="S68" s="840"/>
      <c r="T68" s="840"/>
      <c r="U68" s="840"/>
      <c r="V68" s="840"/>
      <c r="W68" s="840"/>
    </row>
    <row r="69" spans="1:23" ht="15.75" customHeight="1">
      <c r="A69" s="187" t="s">
        <v>130</v>
      </c>
      <c r="B69" s="187" t="s">
        <v>131</v>
      </c>
      <c r="C69" s="853" t="s">
        <v>132</v>
      </c>
      <c r="D69" s="854" t="s">
        <v>133</v>
      </c>
      <c r="E69" s="855" t="s">
        <v>134</v>
      </c>
      <c r="F69" s="853" t="s">
        <v>135</v>
      </c>
      <c r="G69" s="856" t="s">
        <v>136</v>
      </c>
      <c r="H69" s="856" t="s">
        <v>137</v>
      </c>
      <c r="I69" s="856" t="s">
        <v>138</v>
      </c>
      <c r="J69" s="856" t="s">
        <v>139</v>
      </c>
      <c r="K69" s="857" t="s">
        <v>140</v>
      </c>
      <c r="L69" s="858" t="s">
        <v>141</v>
      </c>
      <c r="M69" s="858"/>
      <c r="N69" s="858"/>
      <c r="O69" s="858"/>
      <c r="P69" s="859" t="s">
        <v>142</v>
      </c>
      <c r="Q69" s="860" t="s">
        <v>143</v>
      </c>
      <c r="R69" s="860"/>
      <c r="S69" s="860"/>
      <c r="T69" s="861" t="s">
        <v>144</v>
      </c>
      <c r="U69" s="861"/>
      <c r="V69" s="861"/>
      <c r="W69" s="862" t="s">
        <v>145</v>
      </c>
    </row>
    <row r="70" spans="1:23" ht="36">
      <c r="A70" s="188"/>
      <c r="B70" s="188"/>
      <c r="C70" s="853"/>
      <c r="D70" s="854"/>
      <c r="E70" s="855"/>
      <c r="F70" s="853"/>
      <c r="G70" s="856"/>
      <c r="H70" s="856"/>
      <c r="I70" s="856"/>
      <c r="J70" s="856"/>
      <c r="K70" s="857"/>
      <c r="L70" s="189" t="s">
        <v>146</v>
      </c>
      <c r="M70" s="190" t="s">
        <v>147</v>
      </c>
      <c r="N70" s="190" t="s">
        <v>148</v>
      </c>
      <c r="O70" s="191" t="s">
        <v>149</v>
      </c>
      <c r="P70" s="859"/>
      <c r="Q70" s="192" t="s">
        <v>150</v>
      </c>
      <c r="R70" s="192" t="s">
        <v>151</v>
      </c>
      <c r="S70" s="193" t="s">
        <v>152</v>
      </c>
      <c r="T70" s="192" t="s">
        <v>150</v>
      </c>
      <c r="U70" s="192" t="s">
        <v>151</v>
      </c>
      <c r="V70" s="194" t="s">
        <v>152</v>
      </c>
      <c r="W70" s="862"/>
    </row>
    <row r="71" spans="1:23" s="362" customFormat="1" ht="36.950000000000003" customHeight="1">
      <c r="A71" s="195" t="s">
        <v>314</v>
      </c>
      <c r="B71" s="195"/>
      <c r="C71" s="196"/>
      <c r="D71" s="132" t="s">
        <v>422</v>
      </c>
      <c r="E71" s="133">
        <v>36</v>
      </c>
      <c r="F71" s="134">
        <v>36</v>
      </c>
      <c r="G71" s="129"/>
      <c r="H71" s="131"/>
      <c r="I71" s="131"/>
      <c r="J71" s="131"/>
      <c r="K71" s="135"/>
      <c r="L71" s="136"/>
      <c r="M71" s="137"/>
      <c r="N71" s="137"/>
      <c r="O71" s="138"/>
      <c r="P71" s="139"/>
      <c r="Q71" s="140"/>
      <c r="R71" s="141"/>
      <c r="S71" s="142"/>
      <c r="T71" s="140"/>
      <c r="U71" s="141"/>
      <c r="V71" s="142"/>
      <c r="W71" s="143" t="s">
        <v>315</v>
      </c>
    </row>
    <row r="72" spans="1:23" s="144" customFormat="1" ht="29.1" customHeight="1">
      <c r="A72" s="195" t="s">
        <v>156</v>
      </c>
      <c r="B72" s="195"/>
      <c r="C72" s="196"/>
      <c r="D72" s="132" t="s">
        <v>316</v>
      </c>
      <c r="E72" s="133">
        <v>3</v>
      </c>
      <c r="F72" s="134">
        <v>3</v>
      </c>
      <c r="G72" s="129"/>
      <c r="H72" s="131">
        <v>18</v>
      </c>
      <c r="I72" s="131"/>
      <c r="J72" s="131"/>
      <c r="K72" s="135">
        <v>18</v>
      </c>
      <c r="L72" s="151">
        <v>0</v>
      </c>
      <c r="M72" s="152" t="s">
        <v>317</v>
      </c>
      <c r="N72" s="152"/>
      <c r="O72" s="153"/>
      <c r="P72" s="139" t="s">
        <v>318</v>
      </c>
      <c r="Q72" s="267" t="s">
        <v>319</v>
      </c>
      <c r="R72" s="268"/>
      <c r="S72" s="142"/>
      <c r="T72" s="140"/>
      <c r="U72" s="141"/>
      <c r="V72" s="142"/>
      <c r="W72" s="201"/>
    </row>
    <row r="73" spans="1:23" s="362" customFormat="1" ht="52.35" customHeight="1">
      <c r="A73" s="195" t="s">
        <v>423</v>
      </c>
      <c r="B73" s="195"/>
      <c r="C73" s="196"/>
      <c r="D73" s="132" t="s">
        <v>386</v>
      </c>
      <c r="E73" s="133">
        <v>3</v>
      </c>
      <c r="F73" s="133">
        <v>3</v>
      </c>
      <c r="G73" s="129">
        <v>22</v>
      </c>
      <c r="H73" s="131"/>
      <c r="I73" s="131">
        <v>11</v>
      </c>
      <c r="J73" s="131"/>
      <c r="K73" s="129">
        <v>33</v>
      </c>
      <c r="L73" s="151">
        <v>0</v>
      </c>
      <c r="M73" s="152" t="s">
        <v>159</v>
      </c>
      <c r="N73" s="152" t="s">
        <v>160</v>
      </c>
      <c r="O73" s="153" t="s">
        <v>185</v>
      </c>
      <c r="P73" s="139" t="s">
        <v>387</v>
      </c>
      <c r="Q73" s="330" t="s">
        <v>328</v>
      </c>
      <c r="R73" s="141" t="s">
        <v>164</v>
      </c>
      <c r="S73" s="331" t="s">
        <v>329</v>
      </c>
      <c r="T73" s="330"/>
      <c r="U73" s="332"/>
      <c r="V73" s="331"/>
      <c r="W73" s="333"/>
    </row>
    <row r="74" spans="1:23" s="362" customFormat="1" ht="56.1" customHeight="1">
      <c r="A74" s="195" t="s">
        <v>424</v>
      </c>
      <c r="B74" s="195"/>
      <c r="C74" s="196"/>
      <c r="D74" s="132" t="s">
        <v>380</v>
      </c>
      <c r="E74" s="133">
        <v>3</v>
      </c>
      <c r="F74" s="133">
        <v>3</v>
      </c>
      <c r="G74" s="129">
        <v>33</v>
      </c>
      <c r="H74" s="131"/>
      <c r="I74" s="131"/>
      <c r="J74" s="131"/>
      <c r="K74" s="129">
        <v>33</v>
      </c>
      <c r="L74" s="151">
        <v>0</v>
      </c>
      <c r="M74" s="152" t="s">
        <v>159</v>
      </c>
      <c r="N74" s="152" t="s">
        <v>160</v>
      </c>
      <c r="O74" s="153" t="s">
        <v>185</v>
      </c>
      <c r="P74" s="139" t="s">
        <v>381</v>
      </c>
      <c r="Q74" s="330" t="s">
        <v>328</v>
      </c>
      <c r="R74" s="141" t="s">
        <v>164</v>
      </c>
      <c r="S74" s="331" t="s">
        <v>337</v>
      </c>
      <c r="T74" s="330"/>
      <c r="U74" s="332"/>
      <c r="V74" s="331"/>
      <c r="W74" s="333"/>
    </row>
    <row r="75" spans="1:23" s="362" customFormat="1" ht="51" customHeight="1">
      <c r="A75" s="195" t="s">
        <v>425</v>
      </c>
      <c r="B75" s="195"/>
      <c r="C75" s="196"/>
      <c r="D75" s="132" t="s">
        <v>389</v>
      </c>
      <c r="E75" s="133">
        <v>3</v>
      </c>
      <c r="F75" s="133">
        <v>3</v>
      </c>
      <c r="G75" s="129">
        <v>33</v>
      </c>
      <c r="H75" s="131"/>
      <c r="I75" s="131"/>
      <c r="J75" s="131"/>
      <c r="K75" s="129">
        <v>33</v>
      </c>
      <c r="L75" s="151">
        <v>0</v>
      </c>
      <c r="M75" s="152" t="s">
        <v>159</v>
      </c>
      <c r="N75" s="152" t="s">
        <v>160</v>
      </c>
      <c r="O75" s="153" t="s">
        <v>185</v>
      </c>
      <c r="P75" s="139" t="s">
        <v>390</v>
      </c>
      <c r="Q75" s="330" t="s">
        <v>261</v>
      </c>
      <c r="R75" s="330" t="s">
        <v>164</v>
      </c>
      <c r="S75" s="330" t="s">
        <v>391</v>
      </c>
      <c r="T75" s="330"/>
      <c r="U75" s="332"/>
      <c r="V75" s="331"/>
      <c r="W75" s="333"/>
    </row>
    <row r="76" spans="1:23" s="116" customFormat="1" ht="40.35" customHeight="1">
      <c r="A76" s="213" t="s">
        <v>183</v>
      </c>
      <c r="B76" s="213"/>
      <c r="C76" s="214"/>
      <c r="D76" s="147" t="s">
        <v>330</v>
      </c>
      <c r="E76" s="148">
        <v>3</v>
      </c>
      <c r="F76" s="148">
        <v>3</v>
      </c>
      <c r="G76" s="145">
        <v>22</v>
      </c>
      <c r="H76" s="146"/>
      <c r="I76" s="146">
        <v>22</v>
      </c>
      <c r="J76" s="146"/>
      <c r="K76" s="145">
        <v>44</v>
      </c>
      <c r="L76" s="151">
        <v>0</v>
      </c>
      <c r="M76" s="152" t="s">
        <v>159</v>
      </c>
      <c r="N76" s="152" t="s">
        <v>160</v>
      </c>
      <c r="O76" s="153" t="s">
        <v>198</v>
      </c>
      <c r="P76" s="154" t="s">
        <v>331</v>
      </c>
      <c r="Q76" s="155" t="s">
        <v>328</v>
      </c>
      <c r="R76" s="219" t="s">
        <v>164</v>
      </c>
      <c r="S76" s="157" t="s">
        <v>329</v>
      </c>
      <c r="T76" s="155"/>
      <c r="U76" s="156"/>
      <c r="V76" s="157"/>
      <c r="W76" s="158"/>
    </row>
    <row r="77" spans="1:23" s="116" customFormat="1" ht="61.35" customHeight="1">
      <c r="A77" s="213" t="s">
        <v>426</v>
      </c>
      <c r="B77" s="213"/>
      <c r="C77" s="214"/>
      <c r="D77" s="147" t="s">
        <v>374</v>
      </c>
      <c r="E77" s="148">
        <v>3</v>
      </c>
      <c r="F77" s="148">
        <v>3</v>
      </c>
      <c r="G77" s="145">
        <v>22</v>
      </c>
      <c r="H77" s="146"/>
      <c r="I77" s="146">
        <v>22</v>
      </c>
      <c r="J77" s="146"/>
      <c r="K77" s="145">
        <v>44</v>
      </c>
      <c r="L77" s="151">
        <v>0</v>
      </c>
      <c r="M77" s="152" t="s">
        <v>159</v>
      </c>
      <c r="N77" s="152" t="s">
        <v>160</v>
      </c>
      <c r="O77" s="153" t="s">
        <v>185</v>
      </c>
      <c r="P77" s="154" t="s">
        <v>375</v>
      </c>
      <c r="Q77" s="155" t="s">
        <v>261</v>
      </c>
      <c r="R77" s="219" t="s">
        <v>164</v>
      </c>
      <c r="S77" s="157" t="s">
        <v>343</v>
      </c>
      <c r="T77" s="155"/>
      <c r="U77" s="156"/>
      <c r="V77" s="157"/>
      <c r="W77" s="158"/>
    </row>
    <row r="78" spans="1:23" s="116" customFormat="1" ht="36" customHeight="1">
      <c r="A78" s="213" t="s">
        <v>427</v>
      </c>
      <c r="B78" s="213"/>
      <c r="C78" s="214"/>
      <c r="D78" s="147" t="s">
        <v>357</v>
      </c>
      <c r="E78" s="148">
        <v>3</v>
      </c>
      <c r="F78" s="148">
        <v>3</v>
      </c>
      <c r="G78" s="145">
        <v>22</v>
      </c>
      <c r="H78" s="146"/>
      <c r="I78" s="146">
        <v>22</v>
      </c>
      <c r="J78" s="146"/>
      <c r="K78" s="145">
        <v>44</v>
      </c>
      <c r="L78" s="151">
        <v>0</v>
      </c>
      <c r="M78" s="152" t="s">
        <v>159</v>
      </c>
      <c r="N78" s="152" t="s">
        <v>160</v>
      </c>
      <c r="O78" s="153" t="s">
        <v>185</v>
      </c>
      <c r="P78" s="154" t="s">
        <v>358</v>
      </c>
      <c r="Q78" s="155" t="s">
        <v>355</v>
      </c>
      <c r="R78" s="219" t="s">
        <v>164</v>
      </c>
      <c r="S78" s="157" t="s">
        <v>356</v>
      </c>
      <c r="T78" s="155"/>
      <c r="U78" s="156"/>
      <c r="V78" s="157"/>
      <c r="W78" s="158"/>
    </row>
    <row r="79" spans="1:23" s="116" customFormat="1" ht="41.1" customHeight="1">
      <c r="A79" s="213" t="s">
        <v>428</v>
      </c>
      <c r="B79" s="213"/>
      <c r="C79" s="214"/>
      <c r="D79" s="147" t="s">
        <v>362</v>
      </c>
      <c r="E79" s="148">
        <v>3</v>
      </c>
      <c r="F79" s="148">
        <v>3</v>
      </c>
      <c r="G79" s="145">
        <v>22</v>
      </c>
      <c r="H79" s="146"/>
      <c r="I79" s="146">
        <v>11</v>
      </c>
      <c r="J79" s="146"/>
      <c r="K79" s="145">
        <v>33</v>
      </c>
      <c r="L79" s="151">
        <v>0</v>
      </c>
      <c r="M79" s="152" t="s">
        <v>159</v>
      </c>
      <c r="N79" s="152" t="s">
        <v>160</v>
      </c>
      <c r="O79" s="153" t="s">
        <v>168</v>
      </c>
      <c r="P79" s="154" t="s">
        <v>363</v>
      </c>
      <c r="Q79" s="155" t="s">
        <v>355</v>
      </c>
      <c r="R79" s="219" t="s">
        <v>164</v>
      </c>
      <c r="S79" s="157" t="s">
        <v>356</v>
      </c>
      <c r="T79" s="155"/>
      <c r="U79" s="156"/>
      <c r="V79" s="157"/>
      <c r="W79" s="158"/>
    </row>
    <row r="80" spans="1:23" s="116" customFormat="1" ht="38.1" customHeight="1">
      <c r="A80" s="213" t="s">
        <v>344</v>
      </c>
      <c r="B80" s="213"/>
      <c r="C80" s="214"/>
      <c r="D80" s="147" t="s">
        <v>326</v>
      </c>
      <c r="E80" s="148">
        <v>3</v>
      </c>
      <c r="F80" s="148">
        <v>3</v>
      </c>
      <c r="G80" s="145">
        <v>22</v>
      </c>
      <c r="H80" s="146"/>
      <c r="I80" s="146">
        <v>11</v>
      </c>
      <c r="J80" s="146"/>
      <c r="K80" s="145">
        <v>33</v>
      </c>
      <c r="L80" s="151">
        <v>0</v>
      </c>
      <c r="M80" s="152" t="s">
        <v>159</v>
      </c>
      <c r="N80" s="152" t="s">
        <v>160</v>
      </c>
      <c r="O80" s="153" t="s">
        <v>198</v>
      </c>
      <c r="P80" s="154" t="s">
        <v>327</v>
      </c>
      <c r="Q80" s="155" t="s">
        <v>328</v>
      </c>
      <c r="R80" s="219" t="s">
        <v>164</v>
      </c>
      <c r="S80" s="157" t="s">
        <v>329</v>
      </c>
      <c r="T80" s="155"/>
      <c r="U80" s="156"/>
      <c r="V80" s="157"/>
      <c r="W80" s="158"/>
    </row>
    <row r="81" spans="1:24" s="222" customFormat="1" ht="42" customHeight="1">
      <c r="A81" s="213" t="s">
        <v>347</v>
      </c>
      <c r="B81" s="213"/>
      <c r="C81" s="214"/>
      <c r="D81" s="147" t="s">
        <v>348</v>
      </c>
      <c r="E81" s="148">
        <v>3</v>
      </c>
      <c r="F81" s="148">
        <v>3</v>
      </c>
      <c r="G81" s="145">
        <v>22</v>
      </c>
      <c r="H81" s="146"/>
      <c r="I81" s="146">
        <v>22</v>
      </c>
      <c r="J81" s="146"/>
      <c r="K81" s="145">
        <v>44</v>
      </c>
      <c r="L81" s="151">
        <v>0</v>
      </c>
      <c r="M81" s="152" t="s">
        <v>159</v>
      </c>
      <c r="N81" s="152" t="s">
        <v>160</v>
      </c>
      <c r="O81" s="153" t="s">
        <v>168</v>
      </c>
      <c r="P81" s="154" t="s">
        <v>349</v>
      </c>
      <c r="Q81" s="218" t="s">
        <v>350</v>
      </c>
      <c r="R81" s="219" t="s">
        <v>164</v>
      </c>
      <c r="S81" s="220" t="s">
        <v>350</v>
      </c>
      <c r="T81" s="218"/>
      <c r="U81" s="219"/>
      <c r="V81" s="220"/>
      <c r="W81" s="221"/>
    </row>
    <row r="82" spans="1:24" s="116" customFormat="1" ht="19.5" customHeight="1">
      <c r="A82" s="213" t="s">
        <v>429</v>
      </c>
      <c r="B82" s="213"/>
      <c r="C82" s="214"/>
      <c r="D82" s="147" t="s">
        <v>383</v>
      </c>
      <c r="E82" s="148">
        <v>3</v>
      </c>
      <c r="F82" s="148">
        <v>3</v>
      </c>
      <c r="G82" s="145">
        <v>33</v>
      </c>
      <c r="H82" s="146"/>
      <c r="I82" s="146"/>
      <c r="J82" s="146"/>
      <c r="K82" s="145">
        <v>33</v>
      </c>
      <c r="L82" s="151">
        <v>0</v>
      </c>
      <c r="M82" s="152" t="s">
        <v>159</v>
      </c>
      <c r="N82" s="152" t="s">
        <v>160</v>
      </c>
      <c r="O82" s="153" t="s">
        <v>185</v>
      </c>
      <c r="P82" s="154" t="s">
        <v>384</v>
      </c>
      <c r="Q82" s="155" t="s">
        <v>328</v>
      </c>
      <c r="R82" s="219" t="s">
        <v>164</v>
      </c>
      <c r="S82" s="157" t="s">
        <v>337</v>
      </c>
      <c r="T82" s="155"/>
      <c r="U82" s="156"/>
      <c r="V82" s="157"/>
      <c r="W82" s="158"/>
    </row>
    <row r="83" spans="1:24" s="116" customFormat="1" ht="41.1" customHeight="1">
      <c r="A83" s="213" t="s">
        <v>430</v>
      </c>
      <c r="B83" s="213"/>
      <c r="C83" s="214"/>
      <c r="D83" s="147" t="s">
        <v>359</v>
      </c>
      <c r="E83" s="148">
        <v>3</v>
      </c>
      <c r="F83" s="148">
        <v>3</v>
      </c>
      <c r="G83" s="145">
        <v>33</v>
      </c>
      <c r="H83" s="146"/>
      <c r="I83" s="146"/>
      <c r="J83" s="146"/>
      <c r="K83" s="145">
        <v>33</v>
      </c>
      <c r="L83" s="151">
        <v>0</v>
      </c>
      <c r="M83" s="152" t="s">
        <v>159</v>
      </c>
      <c r="N83" s="152" t="s">
        <v>160</v>
      </c>
      <c r="O83" s="153" t="s">
        <v>168</v>
      </c>
      <c r="P83" s="154" t="s">
        <v>360</v>
      </c>
      <c r="Q83" s="155" t="s">
        <v>328</v>
      </c>
      <c r="R83" s="219" t="s">
        <v>164</v>
      </c>
      <c r="S83" s="157" t="s">
        <v>337</v>
      </c>
      <c r="T83" s="155"/>
      <c r="U83" s="156"/>
      <c r="V83" s="157"/>
      <c r="W83" s="158"/>
    </row>
    <row r="84" spans="1:24" s="116" customFormat="1" ht="61.35" customHeight="1">
      <c r="A84" s="363" t="s">
        <v>217</v>
      </c>
      <c r="B84" s="363"/>
      <c r="C84" s="364"/>
      <c r="D84" s="365" t="s">
        <v>393</v>
      </c>
      <c r="E84" s="365">
        <v>3</v>
      </c>
      <c r="F84" s="365">
        <v>3</v>
      </c>
      <c r="G84" s="366">
        <v>33</v>
      </c>
      <c r="H84" s="367"/>
      <c r="I84" s="367"/>
      <c r="J84" s="367"/>
      <c r="K84" s="366">
        <v>33</v>
      </c>
      <c r="L84" s="368">
        <v>0</v>
      </c>
      <c r="M84" s="369" t="s">
        <v>159</v>
      </c>
      <c r="N84" s="369" t="s">
        <v>160</v>
      </c>
      <c r="O84" s="370" t="s">
        <v>185</v>
      </c>
      <c r="P84" s="371" t="s">
        <v>394</v>
      </c>
      <c r="Q84" s="288" t="s">
        <v>261</v>
      </c>
      <c r="R84" s="289" t="s">
        <v>164</v>
      </c>
      <c r="S84" s="290" t="s">
        <v>395</v>
      </c>
      <c r="T84" s="288"/>
      <c r="U84" s="291"/>
      <c r="V84" s="290"/>
      <c r="W84" s="292"/>
    </row>
    <row r="85" spans="1:24" s="116" customFormat="1" ht="29.1" customHeight="1">
      <c r="A85" s="372" t="s">
        <v>431</v>
      </c>
      <c r="B85" s="372"/>
      <c r="C85" s="373"/>
      <c r="D85" s="374" t="s">
        <v>371</v>
      </c>
      <c r="E85" s="375">
        <v>3</v>
      </c>
      <c r="F85" s="375">
        <v>3</v>
      </c>
      <c r="G85" s="376">
        <v>22</v>
      </c>
      <c r="H85" s="377"/>
      <c r="I85" s="377">
        <v>11</v>
      </c>
      <c r="J85" s="377"/>
      <c r="K85" s="376">
        <v>33</v>
      </c>
      <c r="L85" s="378">
        <v>0</v>
      </c>
      <c r="M85" s="379" t="s">
        <v>159</v>
      </c>
      <c r="N85" s="379" t="s">
        <v>160</v>
      </c>
      <c r="O85" s="380" t="s">
        <v>198</v>
      </c>
      <c r="P85" s="381" t="s">
        <v>372</v>
      </c>
      <c r="Q85" s="303" t="s">
        <v>230</v>
      </c>
      <c r="R85" s="303" t="s">
        <v>164</v>
      </c>
      <c r="S85" s="303" t="s">
        <v>230</v>
      </c>
      <c r="T85" s="303"/>
      <c r="U85" s="304"/>
      <c r="V85" s="305"/>
      <c r="W85" s="306"/>
    </row>
    <row r="86" spans="1:24" s="116" customFormat="1" ht="44.1" customHeight="1">
      <c r="A86" s="213" t="s">
        <v>361</v>
      </c>
      <c r="B86" s="213"/>
      <c r="C86" s="214"/>
      <c r="D86" s="147" t="s">
        <v>332</v>
      </c>
      <c r="E86" s="148">
        <v>3</v>
      </c>
      <c r="F86" s="148">
        <v>3</v>
      </c>
      <c r="G86" s="145">
        <v>16.5</v>
      </c>
      <c r="H86" s="146"/>
      <c r="I86" s="146">
        <v>16.5</v>
      </c>
      <c r="J86" s="146"/>
      <c r="K86" s="145">
        <v>33</v>
      </c>
      <c r="L86" s="151">
        <v>0</v>
      </c>
      <c r="M86" s="152" t="s">
        <v>159</v>
      </c>
      <c r="N86" s="152" t="s">
        <v>160</v>
      </c>
      <c r="O86" s="153" t="s">
        <v>198</v>
      </c>
      <c r="P86" s="154" t="s">
        <v>333</v>
      </c>
      <c r="Q86" s="155" t="s">
        <v>328</v>
      </c>
      <c r="R86" s="219" t="s">
        <v>164</v>
      </c>
      <c r="S86" s="157" t="s">
        <v>334</v>
      </c>
      <c r="T86" s="155"/>
      <c r="U86" s="156"/>
      <c r="V86" s="157"/>
      <c r="W86" s="158"/>
    </row>
    <row r="87" spans="1:24" s="116" customFormat="1" ht="50.1" customHeight="1">
      <c r="A87" s="213" t="s">
        <v>364</v>
      </c>
      <c r="B87" s="213"/>
      <c r="C87" s="214"/>
      <c r="D87" s="147" t="s">
        <v>338</v>
      </c>
      <c r="E87" s="148">
        <v>3</v>
      </c>
      <c r="F87" s="148">
        <v>3</v>
      </c>
      <c r="G87" s="145">
        <v>22</v>
      </c>
      <c r="H87" s="146"/>
      <c r="I87" s="146">
        <v>11</v>
      </c>
      <c r="J87" s="146"/>
      <c r="K87" s="145">
        <v>33</v>
      </c>
      <c r="L87" s="151">
        <v>0</v>
      </c>
      <c r="M87" s="152" t="s">
        <v>339</v>
      </c>
      <c r="N87" s="152" t="s">
        <v>432</v>
      </c>
      <c r="O87" s="153" t="s">
        <v>341</v>
      </c>
      <c r="P87" s="154" t="s">
        <v>342</v>
      </c>
      <c r="Q87" s="155" t="s">
        <v>261</v>
      </c>
      <c r="R87" s="219" t="s">
        <v>164</v>
      </c>
      <c r="S87" s="157" t="s">
        <v>343</v>
      </c>
      <c r="T87" s="155"/>
      <c r="U87" s="156"/>
      <c r="V87" s="157"/>
      <c r="W87" s="158"/>
    </row>
    <row r="88" spans="1:24" s="116" customFormat="1" ht="39" customHeight="1">
      <c r="A88" s="213" t="s">
        <v>367</v>
      </c>
      <c r="B88" s="213"/>
      <c r="C88" s="214"/>
      <c r="D88" s="147" t="s">
        <v>345</v>
      </c>
      <c r="E88" s="148">
        <v>3</v>
      </c>
      <c r="F88" s="148">
        <v>3</v>
      </c>
      <c r="G88" s="145">
        <v>22</v>
      </c>
      <c r="H88" s="146"/>
      <c r="I88" s="146">
        <v>11</v>
      </c>
      <c r="J88" s="146"/>
      <c r="K88" s="145">
        <v>33</v>
      </c>
      <c r="L88" s="151">
        <v>0</v>
      </c>
      <c r="M88" s="152" t="s">
        <v>159</v>
      </c>
      <c r="N88" s="152" t="s">
        <v>160</v>
      </c>
      <c r="O88" s="153" t="s">
        <v>168</v>
      </c>
      <c r="P88" s="154" t="s">
        <v>346</v>
      </c>
      <c r="Q88" s="155" t="s">
        <v>328</v>
      </c>
      <c r="R88" s="219" t="s">
        <v>164</v>
      </c>
      <c r="S88" s="157" t="s">
        <v>334</v>
      </c>
      <c r="T88" s="155"/>
      <c r="U88" s="156"/>
      <c r="V88" s="157"/>
      <c r="W88" s="158"/>
    </row>
    <row r="89" spans="1:24" s="116" customFormat="1" ht="38.1" customHeight="1">
      <c r="A89" s="213" t="s">
        <v>370</v>
      </c>
      <c r="B89" s="213"/>
      <c r="C89" s="214"/>
      <c r="D89" s="147" t="s">
        <v>320</v>
      </c>
      <c r="E89" s="148">
        <v>3</v>
      </c>
      <c r="F89" s="148">
        <v>3</v>
      </c>
      <c r="G89" s="145">
        <v>33</v>
      </c>
      <c r="H89" s="146"/>
      <c r="I89" s="146"/>
      <c r="J89" s="146"/>
      <c r="K89" s="145">
        <v>33</v>
      </c>
      <c r="L89" s="151">
        <v>0</v>
      </c>
      <c r="M89" s="152" t="s">
        <v>159</v>
      </c>
      <c r="N89" s="152" t="s">
        <v>160</v>
      </c>
      <c r="O89" s="153" t="s">
        <v>168</v>
      </c>
      <c r="P89" s="154" t="s">
        <v>321</v>
      </c>
      <c r="Q89" s="155" t="s">
        <v>177</v>
      </c>
      <c r="R89" s="219" t="s">
        <v>164</v>
      </c>
      <c r="S89" s="157" t="s">
        <v>177</v>
      </c>
      <c r="T89" s="155"/>
      <c r="U89" s="156"/>
      <c r="V89" s="157"/>
      <c r="W89" s="158"/>
    </row>
    <row r="90" spans="1:24" s="116" customFormat="1" ht="39" customHeight="1">
      <c r="A90" s="213" t="s">
        <v>373</v>
      </c>
      <c r="B90" s="213"/>
      <c r="C90" s="214"/>
      <c r="D90" s="147" t="s">
        <v>322</v>
      </c>
      <c r="E90" s="148">
        <v>3</v>
      </c>
      <c r="F90" s="148">
        <v>3</v>
      </c>
      <c r="G90" s="145">
        <v>33</v>
      </c>
      <c r="H90" s="146"/>
      <c r="I90" s="146"/>
      <c r="J90" s="146"/>
      <c r="K90" s="145">
        <v>33</v>
      </c>
      <c r="L90" s="151">
        <v>0</v>
      </c>
      <c r="M90" s="152" t="s">
        <v>159</v>
      </c>
      <c r="N90" s="152" t="s">
        <v>160</v>
      </c>
      <c r="O90" s="153" t="s">
        <v>168</v>
      </c>
      <c r="P90" s="154" t="s">
        <v>323</v>
      </c>
      <c r="Q90" s="155" t="s">
        <v>261</v>
      </c>
      <c r="R90" s="219" t="s">
        <v>164</v>
      </c>
      <c r="S90" s="157" t="s">
        <v>324</v>
      </c>
      <c r="T90" s="155"/>
      <c r="U90" s="156"/>
      <c r="V90" s="157"/>
      <c r="W90" s="158"/>
    </row>
    <row r="91" spans="1:24" s="116" customFormat="1" ht="50.1" customHeight="1">
      <c r="A91" s="213" t="s">
        <v>433</v>
      </c>
      <c r="B91" s="213"/>
      <c r="C91" s="214"/>
      <c r="D91" s="147" t="s">
        <v>335</v>
      </c>
      <c r="E91" s="148">
        <v>3</v>
      </c>
      <c r="F91" s="148">
        <v>3</v>
      </c>
      <c r="G91" s="145">
        <v>22</v>
      </c>
      <c r="H91" s="146"/>
      <c r="I91" s="146">
        <v>11</v>
      </c>
      <c r="J91" s="146"/>
      <c r="K91" s="145">
        <v>33</v>
      </c>
      <c r="L91" s="151">
        <v>0</v>
      </c>
      <c r="M91" s="152" t="s">
        <v>159</v>
      </c>
      <c r="N91" s="152" t="s">
        <v>160</v>
      </c>
      <c r="O91" s="153" t="s">
        <v>168</v>
      </c>
      <c r="P91" s="154" t="s">
        <v>336</v>
      </c>
      <c r="Q91" s="155" t="s">
        <v>328</v>
      </c>
      <c r="R91" s="219" t="s">
        <v>164</v>
      </c>
      <c r="S91" s="157" t="s">
        <v>337</v>
      </c>
      <c r="T91" s="155"/>
      <c r="U91" s="156"/>
      <c r="V91" s="157"/>
      <c r="W91" s="158"/>
    </row>
    <row r="92" spans="1:24" s="240" customFormat="1" ht="27" customHeight="1">
      <c r="A92" s="233" t="s">
        <v>266</v>
      </c>
      <c r="B92" s="213"/>
      <c r="C92" s="213"/>
      <c r="D92" s="229" t="s">
        <v>377</v>
      </c>
      <c r="E92" s="213">
        <v>3</v>
      </c>
      <c r="F92" s="213">
        <v>3</v>
      </c>
      <c r="G92" s="213">
        <v>16.5</v>
      </c>
      <c r="H92" s="213"/>
      <c r="I92" s="213">
        <v>16.5</v>
      </c>
      <c r="J92" s="213"/>
      <c r="K92" s="213">
        <v>33</v>
      </c>
      <c r="L92" s="151">
        <v>0</v>
      </c>
      <c r="M92" s="152" t="s">
        <v>159</v>
      </c>
      <c r="N92" s="152" t="s">
        <v>160</v>
      </c>
      <c r="O92" s="153" t="s">
        <v>198</v>
      </c>
      <c r="P92" s="237" t="s">
        <v>378</v>
      </c>
      <c r="Q92" s="238" t="s">
        <v>328</v>
      </c>
      <c r="R92" s="228" t="s">
        <v>164</v>
      </c>
      <c r="S92" s="238" t="s">
        <v>337</v>
      </c>
      <c r="T92" s="311"/>
      <c r="U92" s="311"/>
      <c r="V92" s="311"/>
      <c r="W92" s="311"/>
      <c r="X92" s="312"/>
    </row>
    <row r="93" spans="1:24" s="116" customFormat="1" ht="36" customHeight="1">
      <c r="A93" s="213" t="s">
        <v>382</v>
      </c>
      <c r="B93" s="213"/>
      <c r="C93" s="214"/>
      <c r="D93" s="147" t="s">
        <v>351</v>
      </c>
      <c r="E93" s="148">
        <v>3</v>
      </c>
      <c r="F93" s="148">
        <v>3</v>
      </c>
      <c r="G93" s="145">
        <v>16.5</v>
      </c>
      <c r="H93" s="146"/>
      <c r="I93" s="146">
        <v>22</v>
      </c>
      <c r="J93" s="146"/>
      <c r="K93" s="145">
        <v>38.5</v>
      </c>
      <c r="L93" s="151">
        <v>0</v>
      </c>
      <c r="M93" s="152" t="s">
        <v>159</v>
      </c>
      <c r="N93" s="152" t="s">
        <v>160</v>
      </c>
      <c r="O93" s="153" t="s">
        <v>168</v>
      </c>
      <c r="P93" s="154" t="s">
        <v>352</v>
      </c>
      <c r="Q93" s="155" t="s">
        <v>328</v>
      </c>
      <c r="R93" s="219" t="s">
        <v>164</v>
      </c>
      <c r="S93" s="157" t="s">
        <v>337</v>
      </c>
      <c r="T93" s="155"/>
      <c r="U93" s="156"/>
      <c r="V93" s="157"/>
      <c r="W93" s="158"/>
    </row>
    <row r="94" spans="1:24" s="116" customFormat="1" ht="38.1" customHeight="1">
      <c r="A94" s="213" t="s">
        <v>385</v>
      </c>
      <c r="B94" s="213"/>
      <c r="C94" s="214"/>
      <c r="D94" s="147" t="s">
        <v>353</v>
      </c>
      <c r="E94" s="148">
        <v>3</v>
      </c>
      <c r="F94" s="148">
        <v>3</v>
      </c>
      <c r="G94" s="145">
        <v>33</v>
      </c>
      <c r="H94" s="146"/>
      <c r="I94" s="146"/>
      <c r="J94" s="146"/>
      <c r="K94" s="145">
        <v>33</v>
      </c>
      <c r="L94" s="151">
        <v>0</v>
      </c>
      <c r="M94" s="152" t="s">
        <v>159</v>
      </c>
      <c r="N94" s="152" t="s">
        <v>160</v>
      </c>
      <c r="O94" s="153" t="s">
        <v>168</v>
      </c>
      <c r="P94" s="154" t="s">
        <v>354</v>
      </c>
      <c r="Q94" s="155" t="s">
        <v>355</v>
      </c>
      <c r="R94" s="219" t="s">
        <v>164</v>
      </c>
      <c r="S94" s="157" t="s">
        <v>356</v>
      </c>
      <c r="T94" s="155"/>
      <c r="U94" s="156"/>
      <c r="V94" s="157"/>
      <c r="W94" s="158"/>
    </row>
    <row r="95" spans="1:24" s="116" customFormat="1" ht="42" customHeight="1">
      <c r="A95" s="213" t="s">
        <v>388</v>
      </c>
      <c r="B95" s="213"/>
      <c r="C95" s="214"/>
      <c r="D95" s="147" t="s">
        <v>365</v>
      </c>
      <c r="E95" s="148">
        <v>3</v>
      </c>
      <c r="F95" s="148">
        <v>3</v>
      </c>
      <c r="G95" s="145">
        <v>22</v>
      </c>
      <c r="H95" s="146"/>
      <c r="I95" s="146">
        <v>11</v>
      </c>
      <c r="J95" s="146"/>
      <c r="K95" s="145">
        <v>33</v>
      </c>
      <c r="L95" s="151">
        <v>0</v>
      </c>
      <c r="M95" s="152" t="s">
        <v>159</v>
      </c>
      <c r="N95" s="152" t="s">
        <v>160</v>
      </c>
      <c r="O95" s="153" t="s">
        <v>168</v>
      </c>
      <c r="P95" s="154" t="s">
        <v>366</v>
      </c>
      <c r="Q95" s="155" t="s">
        <v>328</v>
      </c>
      <c r="R95" s="219" t="s">
        <v>164</v>
      </c>
      <c r="S95" s="157" t="s">
        <v>337</v>
      </c>
      <c r="T95" s="155"/>
      <c r="U95" s="156"/>
      <c r="V95" s="157"/>
      <c r="W95" s="158"/>
    </row>
    <row r="96" spans="1:24" s="116" customFormat="1" ht="39" customHeight="1">
      <c r="A96" s="213" t="s">
        <v>392</v>
      </c>
      <c r="B96" s="213"/>
      <c r="C96" s="214"/>
      <c r="D96" s="147" t="s">
        <v>368</v>
      </c>
      <c r="E96" s="148">
        <v>3</v>
      </c>
      <c r="F96" s="148">
        <v>3</v>
      </c>
      <c r="G96" s="145">
        <v>22</v>
      </c>
      <c r="H96" s="146"/>
      <c r="I96" s="146">
        <v>11</v>
      </c>
      <c r="J96" s="146"/>
      <c r="K96" s="145">
        <v>33</v>
      </c>
      <c r="L96" s="151">
        <v>0</v>
      </c>
      <c r="M96" s="152" t="s">
        <v>159</v>
      </c>
      <c r="N96" s="152" t="s">
        <v>160</v>
      </c>
      <c r="O96" s="153" t="s">
        <v>168</v>
      </c>
      <c r="P96" s="154" t="s">
        <v>369</v>
      </c>
      <c r="Q96" s="155" t="s">
        <v>261</v>
      </c>
      <c r="R96" s="219" t="s">
        <v>164</v>
      </c>
      <c r="S96" s="157" t="s">
        <v>343</v>
      </c>
      <c r="T96" s="155"/>
      <c r="U96" s="156"/>
      <c r="V96" s="157"/>
      <c r="W96" s="158"/>
    </row>
    <row r="97" spans="1:23" s="116" customFormat="1" ht="48">
      <c r="A97" s="382" t="s">
        <v>280</v>
      </c>
      <c r="B97" s="382"/>
      <c r="C97" s="383"/>
      <c r="D97" s="384" t="s">
        <v>396</v>
      </c>
      <c r="E97" s="385">
        <v>3</v>
      </c>
      <c r="F97" s="148">
        <v>3</v>
      </c>
      <c r="G97" s="382"/>
      <c r="H97" s="383"/>
      <c r="I97" s="383">
        <v>33</v>
      </c>
      <c r="J97" s="383"/>
      <c r="K97" s="386">
        <v>33</v>
      </c>
      <c r="L97" s="387" t="s">
        <v>397</v>
      </c>
      <c r="M97" s="388" t="s">
        <v>398</v>
      </c>
      <c r="N97" s="389" t="s">
        <v>398</v>
      </c>
      <c r="O97" s="390" t="s">
        <v>399</v>
      </c>
      <c r="P97" s="154"/>
      <c r="Q97" s="155" t="s">
        <v>355</v>
      </c>
      <c r="R97" s="219" t="s">
        <v>164</v>
      </c>
      <c r="S97" s="157" t="s">
        <v>356</v>
      </c>
      <c r="T97" s="322"/>
      <c r="U97" s="322"/>
      <c r="V97" s="322"/>
      <c r="W97" s="322"/>
    </row>
    <row r="98" spans="1:23" s="116" customFormat="1" ht="20.100000000000001" customHeight="1">
      <c r="A98" s="213" t="s">
        <v>283</v>
      </c>
      <c r="B98" s="213"/>
      <c r="C98" s="214"/>
      <c r="D98" s="147" t="s">
        <v>400</v>
      </c>
      <c r="E98" s="148">
        <v>3</v>
      </c>
      <c r="F98" s="149">
        <v>3</v>
      </c>
      <c r="G98" s="145"/>
      <c r="H98" s="146"/>
      <c r="I98" s="146"/>
      <c r="J98" s="146"/>
      <c r="K98" s="150"/>
      <c r="L98" s="151">
        <v>0</v>
      </c>
      <c r="M98" s="167" t="s">
        <v>220</v>
      </c>
      <c r="N98" s="152"/>
      <c r="O98" s="153"/>
      <c r="P98" s="371"/>
      <c r="Q98" s="170" t="s">
        <v>221</v>
      </c>
      <c r="R98" s="289"/>
      <c r="S98" s="325"/>
      <c r="T98" s="326"/>
      <c r="U98" s="289"/>
      <c r="V98" s="325"/>
      <c r="W98" s="327"/>
    </row>
    <row r="99" spans="1:23" ht="20.100000000000001" customHeight="1">
      <c r="A99" s="213" t="s">
        <v>401</v>
      </c>
      <c r="B99" s="213"/>
      <c r="C99" s="213"/>
      <c r="D99" s="213" t="s">
        <v>402</v>
      </c>
      <c r="E99" s="213">
        <v>3</v>
      </c>
      <c r="F99" s="213">
        <v>3</v>
      </c>
      <c r="G99" s="213"/>
      <c r="H99" s="213"/>
      <c r="I99" s="213">
        <v>33</v>
      </c>
      <c r="J99" s="213"/>
      <c r="K99" s="213"/>
      <c r="L99" s="213">
        <v>0</v>
      </c>
      <c r="M99" s="213" t="s">
        <v>159</v>
      </c>
      <c r="N99" s="213" t="s">
        <v>160</v>
      </c>
      <c r="O99" s="213" t="s">
        <v>198</v>
      </c>
      <c r="P99" s="213" t="s">
        <v>403</v>
      </c>
      <c r="Q99" s="213" t="s">
        <v>261</v>
      </c>
      <c r="R99" s="213" t="s">
        <v>164</v>
      </c>
      <c r="S99" s="213" t="s">
        <v>858</v>
      </c>
      <c r="T99" s="213"/>
      <c r="U99" s="213"/>
      <c r="V99" s="213"/>
      <c r="W99" s="213"/>
    </row>
    <row r="100" spans="1:23" ht="57.95" customHeight="1">
      <c r="A100" s="213" t="s">
        <v>404</v>
      </c>
      <c r="B100" s="213"/>
      <c r="C100" s="213"/>
      <c r="D100" s="213" t="s">
        <v>405</v>
      </c>
      <c r="E100" s="213">
        <v>3</v>
      </c>
      <c r="F100" s="213">
        <v>3</v>
      </c>
      <c r="G100" s="213"/>
      <c r="H100" s="213"/>
      <c r="I100" s="213">
        <v>33</v>
      </c>
      <c r="J100" s="213"/>
      <c r="K100" s="213"/>
      <c r="L100" s="213">
        <v>0</v>
      </c>
      <c r="M100" s="213" t="s">
        <v>159</v>
      </c>
      <c r="N100" s="213" t="s">
        <v>160</v>
      </c>
      <c r="O100" s="213" t="s">
        <v>198</v>
      </c>
      <c r="P100" s="213" t="s">
        <v>406</v>
      </c>
      <c r="Q100" s="213" t="s">
        <v>261</v>
      </c>
      <c r="R100" s="213" t="s">
        <v>164</v>
      </c>
      <c r="S100" s="213" t="s">
        <v>356</v>
      </c>
      <c r="T100" s="213"/>
      <c r="U100" s="213"/>
      <c r="V100" s="213"/>
      <c r="W100" s="213"/>
    </row>
    <row r="101" spans="1:23" ht="15.75" customHeight="1">
      <c r="A101" s="863" t="s">
        <v>222</v>
      </c>
      <c r="B101" s="863"/>
      <c r="C101" s="176"/>
      <c r="D101" s="241"/>
      <c r="E101" s="242">
        <v>36</v>
      </c>
      <c r="F101" s="243"/>
      <c r="G101" s="175"/>
      <c r="H101" s="176"/>
      <c r="I101" s="176"/>
      <c r="J101" s="176"/>
      <c r="K101" s="177"/>
      <c r="L101" s="178"/>
      <c r="M101" s="179"/>
      <c r="N101" s="180"/>
      <c r="O101" s="181"/>
      <c r="P101" s="328"/>
      <c r="Q101" s="158"/>
      <c r="R101" s="158"/>
      <c r="S101" s="158"/>
      <c r="T101" s="158"/>
      <c r="U101" s="158"/>
      <c r="V101" s="158"/>
      <c r="W101" s="158"/>
    </row>
    <row r="102" spans="1:23">
      <c r="A102" s="116"/>
      <c r="B102" s="116"/>
      <c r="C102" s="116"/>
      <c r="D102" s="116"/>
      <c r="E102" s="391"/>
      <c r="F102" s="116"/>
      <c r="G102" s="116"/>
      <c r="H102" s="116"/>
      <c r="I102" s="116"/>
      <c r="J102" s="116"/>
      <c r="K102" s="116"/>
      <c r="L102" s="116"/>
      <c r="M102" s="116"/>
      <c r="N102" s="116"/>
      <c r="O102" s="116"/>
      <c r="P102" s="120"/>
      <c r="Q102" s="183" t="s">
        <v>223</v>
      </c>
      <c r="R102" s="120"/>
      <c r="S102" s="120"/>
      <c r="T102" s="120"/>
      <c r="U102" s="120"/>
      <c r="V102" s="120"/>
      <c r="W102" s="120"/>
    </row>
    <row r="103" spans="1:23">
      <c r="A103" s="244" t="s">
        <v>308</v>
      </c>
      <c r="B103" s="184"/>
      <c r="C103" s="184"/>
      <c r="D103" s="244" t="s">
        <v>309</v>
      </c>
      <c r="E103" s="392"/>
      <c r="F103" s="244"/>
      <c r="G103" s="116"/>
      <c r="H103" s="116"/>
      <c r="I103" s="116"/>
      <c r="J103" s="116"/>
      <c r="K103" s="116"/>
      <c r="L103" s="116"/>
      <c r="M103" s="245"/>
      <c r="N103" s="245"/>
      <c r="O103" s="116"/>
      <c r="P103" s="120"/>
      <c r="Q103" s="183" t="s">
        <v>407</v>
      </c>
      <c r="R103" s="120"/>
      <c r="S103" s="120"/>
      <c r="T103" s="120"/>
      <c r="U103" s="120"/>
      <c r="V103" s="120"/>
      <c r="W103" s="120"/>
    </row>
    <row r="104" spans="1:23">
      <c r="A104" s="116"/>
      <c r="B104" s="116"/>
      <c r="C104" s="116"/>
      <c r="D104" s="116"/>
      <c r="E104" s="391"/>
      <c r="F104" s="116"/>
      <c r="G104" s="116"/>
      <c r="H104" s="116"/>
      <c r="I104" s="116"/>
      <c r="J104" s="116"/>
      <c r="K104" s="116"/>
      <c r="L104" s="116"/>
      <c r="M104" s="116"/>
      <c r="N104" s="116"/>
      <c r="O104" s="116"/>
      <c r="P104" s="116"/>
      <c r="Q104" s="116"/>
      <c r="R104" s="116"/>
      <c r="S104" s="116"/>
      <c r="T104" s="116"/>
      <c r="U104" s="116"/>
      <c r="V104" s="116"/>
      <c r="W104" s="116"/>
    </row>
    <row r="105" spans="1:23">
      <c r="A105" s="116"/>
      <c r="B105" s="184"/>
      <c r="C105" s="184"/>
      <c r="D105" s="116"/>
      <c r="E105" s="391"/>
      <c r="F105" s="116"/>
      <c r="G105" s="116"/>
      <c r="H105" s="116"/>
      <c r="I105" s="116"/>
      <c r="J105" s="116"/>
      <c r="K105" s="116"/>
      <c r="L105" s="116"/>
      <c r="M105" s="116"/>
      <c r="N105" s="116"/>
      <c r="O105" s="116"/>
      <c r="P105" s="120"/>
      <c r="Q105" s="120"/>
      <c r="R105" s="120"/>
      <c r="S105" s="120"/>
      <c r="T105" s="120"/>
      <c r="U105" s="120"/>
      <c r="V105" s="120"/>
      <c r="W105" s="120"/>
    </row>
    <row r="106" spans="1:23">
      <c r="A106" s="116"/>
      <c r="B106" s="116"/>
      <c r="C106" s="116"/>
      <c r="D106" s="116"/>
      <c r="E106" s="391"/>
      <c r="F106" s="116"/>
      <c r="G106" s="116"/>
      <c r="H106" s="116"/>
      <c r="I106" s="116"/>
      <c r="J106" s="116"/>
      <c r="K106" s="116"/>
      <c r="L106" s="116"/>
      <c r="M106" s="116"/>
      <c r="N106" s="116"/>
      <c r="O106" s="116"/>
      <c r="P106" s="120"/>
      <c r="Q106" s="120"/>
      <c r="R106" s="120"/>
      <c r="S106" s="120"/>
      <c r="T106" s="120"/>
      <c r="U106" s="120"/>
      <c r="V106" s="120"/>
      <c r="W106" s="120"/>
    </row>
    <row r="107" spans="1:23" ht="15" customHeight="1">
      <c r="A107" s="852" t="s">
        <v>408</v>
      </c>
      <c r="B107" s="852"/>
      <c r="C107" s="185"/>
      <c r="D107" s="185"/>
      <c r="E107" s="393"/>
      <c r="F107" s="186"/>
      <c r="G107" s="186"/>
      <c r="H107" s="186"/>
      <c r="I107" s="186"/>
      <c r="J107" s="186"/>
      <c r="K107" s="186"/>
      <c r="L107" s="117"/>
      <c r="M107" s="117"/>
      <c r="N107" s="117"/>
      <c r="O107" s="117"/>
      <c r="P107" s="120"/>
      <c r="Q107" s="120"/>
      <c r="R107" s="120"/>
      <c r="S107" s="120"/>
      <c r="T107" s="120"/>
      <c r="U107" s="120"/>
      <c r="V107" s="120"/>
      <c r="W107" s="120"/>
    </row>
    <row r="108" spans="1:23">
      <c r="A108" s="116"/>
      <c r="B108" s="116"/>
      <c r="C108" s="116"/>
      <c r="D108" s="116"/>
      <c r="E108" s="391"/>
      <c r="F108" s="116"/>
      <c r="G108" s="116"/>
      <c r="H108" s="116"/>
      <c r="I108" s="116"/>
      <c r="J108" s="116"/>
      <c r="K108" s="116"/>
      <c r="L108" s="116"/>
      <c r="M108" s="116"/>
      <c r="N108" s="116"/>
      <c r="O108" s="116"/>
      <c r="P108" s="116"/>
      <c r="Q108" s="116"/>
      <c r="R108" s="116"/>
      <c r="S108" s="116"/>
      <c r="T108" s="116"/>
      <c r="U108" s="116"/>
      <c r="V108" s="116"/>
      <c r="W108" s="116"/>
    </row>
    <row r="109" spans="1:23">
      <c r="A109" s="246" t="s">
        <v>409</v>
      </c>
      <c r="B109" s="246"/>
      <c r="C109" s="247"/>
      <c r="D109" s="248"/>
      <c r="E109" s="249">
        <v>24</v>
      </c>
      <c r="F109" s="329">
        <v>24</v>
      </c>
      <c r="G109" s="251"/>
      <c r="H109" s="252"/>
      <c r="I109" s="252"/>
      <c r="J109" s="252"/>
      <c r="K109" s="253"/>
      <c r="L109" s="197"/>
      <c r="M109" s="198"/>
      <c r="N109" s="198"/>
      <c r="O109" s="199"/>
      <c r="P109" s="200"/>
      <c r="Q109" s="330"/>
      <c r="R109" s="141"/>
      <c r="S109" s="331"/>
      <c r="T109" s="330"/>
      <c r="U109" s="332"/>
      <c r="V109" s="331"/>
      <c r="W109" s="333"/>
    </row>
    <row r="110" spans="1:23" s="254" customFormat="1" ht="36">
      <c r="A110" s="334" t="s">
        <v>392</v>
      </c>
      <c r="B110" s="334"/>
      <c r="C110" s="335"/>
      <c r="D110" s="336" t="s">
        <v>410</v>
      </c>
      <c r="E110" s="337">
        <v>24</v>
      </c>
      <c r="F110" s="338">
        <v>24</v>
      </c>
      <c r="G110" s="339"/>
      <c r="H110" s="340"/>
      <c r="I110" s="340"/>
      <c r="J110" s="340"/>
      <c r="K110" s="341"/>
      <c r="L110" s="342" t="s">
        <v>411</v>
      </c>
      <c r="M110" s="343"/>
      <c r="N110" s="343"/>
      <c r="O110" s="344"/>
      <c r="P110" s="266" t="s">
        <v>412</v>
      </c>
      <c r="Q110" s="223" t="s">
        <v>230</v>
      </c>
      <c r="R110" s="224" t="s">
        <v>219</v>
      </c>
      <c r="S110" s="223" t="s">
        <v>231</v>
      </c>
      <c r="T110" s="345"/>
      <c r="U110" s="224"/>
      <c r="V110" s="223"/>
      <c r="W110" s="346"/>
    </row>
    <row r="111" spans="1:23" ht="15.75" customHeight="1">
      <c r="A111" s="863" t="s">
        <v>222</v>
      </c>
      <c r="B111" s="863"/>
      <c r="C111" s="176"/>
      <c r="D111" s="241"/>
      <c r="E111" s="242">
        <v>24</v>
      </c>
      <c r="F111" s="243"/>
      <c r="G111" s="175"/>
      <c r="H111" s="176"/>
      <c r="I111" s="176"/>
      <c r="J111" s="176"/>
      <c r="K111" s="177"/>
      <c r="L111" s="178"/>
      <c r="M111" s="179"/>
      <c r="N111" s="180"/>
      <c r="O111" s="181"/>
      <c r="P111" s="328"/>
      <c r="Q111" s="158"/>
      <c r="R111" s="158"/>
      <c r="S111" s="158"/>
      <c r="T111" s="158"/>
      <c r="U111" s="158"/>
      <c r="V111" s="158"/>
      <c r="W111" s="158"/>
    </row>
  </sheetData>
  <mergeCells count="55">
    <mergeCell ref="T69:V69"/>
    <mergeCell ref="W69:W70"/>
    <mergeCell ref="A101:B101"/>
    <mergeCell ref="A107:B107"/>
    <mergeCell ref="A111:B111"/>
    <mergeCell ref="A60:B60"/>
    <mergeCell ref="A67:B67"/>
    <mergeCell ref="Q68:W68"/>
    <mergeCell ref="C69:C70"/>
    <mergeCell ref="D69:D70"/>
    <mergeCell ref="E69:E70"/>
    <mergeCell ref="F69:F70"/>
    <mergeCell ref="G69:G70"/>
    <mergeCell ref="H69:H70"/>
    <mergeCell ref="I69:I70"/>
    <mergeCell ref="J69:J70"/>
    <mergeCell ref="K69:K70"/>
    <mergeCell ref="L69:O69"/>
    <mergeCell ref="P69:P70"/>
    <mergeCell ref="Q69:S69"/>
    <mergeCell ref="Q32:W32"/>
    <mergeCell ref="C33:C34"/>
    <mergeCell ref="D33:D34"/>
    <mergeCell ref="E33:E34"/>
    <mergeCell ref="F33:F34"/>
    <mergeCell ref="G33:G34"/>
    <mergeCell ref="H33:H34"/>
    <mergeCell ref="I33:I34"/>
    <mergeCell ref="J33:J34"/>
    <mergeCell ref="K33:K34"/>
    <mergeCell ref="L33:O33"/>
    <mergeCell ref="P33:P34"/>
    <mergeCell ref="Q33:S33"/>
    <mergeCell ref="T33:V33"/>
    <mergeCell ref="W33:W34"/>
    <mergeCell ref="Q7:S7"/>
    <mergeCell ref="T7:V7"/>
    <mergeCell ref="W7:W8"/>
    <mergeCell ref="A24:B24"/>
    <mergeCell ref="A31:B31"/>
    <mergeCell ref="A1:P1"/>
    <mergeCell ref="D3:O3"/>
    <mergeCell ref="A4:B4"/>
    <mergeCell ref="Q6:W6"/>
    <mergeCell ref="C7:C8"/>
    <mergeCell ref="D7:D8"/>
    <mergeCell ref="E7:E8"/>
    <mergeCell ref="F7:F8"/>
    <mergeCell ref="G7:G8"/>
    <mergeCell ref="H7:H8"/>
    <mergeCell ref="I7:I8"/>
    <mergeCell ref="J7:J8"/>
    <mergeCell ref="K7:K8"/>
    <mergeCell ref="L7:O7"/>
    <mergeCell ref="P7:P8"/>
  </mergeCells>
  <pageMargins left="0.7" right="0.7" top="0.75" bottom="0.75" header="0.51180555555555496" footer="0.51180555555555496"/>
  <pageSetup paperSize="9" firstPageNumber="0" fitToHeight="0" orientation="landscape" horizontalDpi="300" verticalDpi="300"/>
  <rowBreaks count="4" manualBreakCount="4">
    <brk id="28" max="16383" man="1"/>
    <brk id="49" max="16383" man="1"/>
    <brk id="65" max="16383" man="1"/>
    <brk id="86"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1"/>
  <sheetViews>
    <sheetView zoomScaleNormal="100" workbookViewId="0">
      <selection activeCell="A6" sqref="A6"/>
    </sheetView>
  </sheetViews>
  <sheetFormatPr baseColWidth="10" defaultColWidth="12.5703125" defaultRowHeight="15"/>
  <cols>
    <col min="1" max="1" width="126" style="1" customWidth="1"/>
    <col min="2" max="1024" width="12.42578125" style="1"/>
  </cols>
  <sheetData>
    <row r="1" spans="1:1" ht="18.75">
      <c r="A1" s="2" t="s">
        <v>434</v>
      </c>
    </row>
    <row r="2" spans="1:1" ht="15.75">
      <c r="A2" s="394"/>
    </row>
    <row r="3" spans="1:1" ht="15" customHeight="1">
      <c r="A3" s="4"/>
    </row>
    <row r="4" spans="1:1" ht="21">
      <c r="A4" s="5" t="s">
        <v>1</v>
      </c>
    </row>
    <row r="5" spans="1:1" ht="15.75">
      <c r="A5" s="6"/>
    </row>
    <row r="6" spans="1:1" ht="15.75">
      <c r="A6" s="6"/>
    </row>
    <row r="7" spans="1:1" ht="15.75">
      <c r="A7" s="7" t="s">
        <v>2</v>
      </c>
    </row>
    <row r="8" spans="1:1">
      <c r="A8" s="8" t="s">
        <v>3</v>
      </c>
    </row>
    <row r="9" spans="1:1">
      <c r="A9" s="9"/>
    </row>
    <row r="10" spans="1:1" ht="15.75">
      <c r="A10" s="10" t="s">
        <v>4</v>
      </c>
    </row>
    <row r="11" spans="1:1" ht="31.5">
      <c r="A11" s="11" t="s">
        <v>5</v>
      </c>
    </row>
    <row r="12" spans="1:1">
      <c r="A12" s="12" t="s">
        <v>6</v>
      </c>
    </row>
    <row r="13" spans="1:1" ht="16.350000000000001" customHeight="1">
      <c r="A13" s="13"/>
    </row>
    <row r="14" spans="1:1" ht="15.75">
      <c r="A14" s="10" t="s">
        <v>7</v>
      </c>
    </row>
    <row r="15" spans="1:1" ht="15.75">
      <c r="A15" s="14" t="s">
        <v>8</v>
      </c>
    </row>
    <row r="16" spans="1:1">
      <c r="A16" s="15" t="s">
        <v>6</v>
      </c>
    </row>
    <row r="17" spans="1:1" ht="15.75">
      <c r="A17" s="16"/>
    </row>
    <row r="18" spans="1:1" s="18" customFormat="1" ht="15.75">
      <c r="A18" s="17" t="s">
        <v>9</v>
      </c>
    </row>
    <row r="19" spans="1:1" s="18" customFormat="1" ht="15.75">
      <c r="A19" s="19" t="s">
        <v>10</v>
      </c>
    </row>
    <row r="20" spans="1:1" s="18" customFormat="1" ht="15.75">
      <c r="A20" s="15" t="s">
        <v>6</v>
      </c>
    </row>
    <row r="21" spans="1:1" s="18" customFormat="1" ht="15.75">
      <c r="A21" s="20"/>
    </row>
    <row r="22" spans="1:1" s="18" customFormat="1" ht="15.75">
      <c r="A22" s="19" t="s">
        <v>11</v>
      </c>
    </row>
    <row r="23" spans="1:1" s="18" customFormat="1" ht="15.75">
      <c r="A23" s="21" t="s">
        <v>12</v>
      </c>
    </row>
    <row r="24" spans="1:1" s="18" customFormat="1" ht="15.75">
      <c r="A24" s="22"/>
    </row>
    <row r="25" spans="1:1" s="18" customFormat="1" ht="15.75">
      <c r="A25" s="17" t="s">
        <v>13</v>
      </c>
    </row>
    <row r="26" spans="1:1" s="18" customFormat="1" ht="15.75">
      <c r="A26" s="19" t="s">
        <v>14</v>
      </c>
    </row>
    <row r="27" spans="1:1" s="18" customFormat="1" ht="15.75">
      <c r="A27" s="23" t="s">
        <v>15</v>
      </c>
    </row>
    <row r="28" spans="1:1" s="18" customFormat="1" ht="15.75">
      <c r="A28" s="19" t="s">
        <v>16</v>
      </c>
    </row>
    <row r="29" spans="1:1" s="18" customFormat="1" ht="15.75">
      <c r="A29" s="23" t="s">
        <v>17</v>
      </c>
    </row>
    <row r="30" spans="1:1" s="18" customFormat="1" ht="15.75">
      <c r="A30" s="19" t="s">
        <v>18</v>
      </c>
    </row>
    <row r="31" spans="1:1" s="18" customFormat="1" ht="15.75">
      <c r="A31" s="23" t="s">
        <v>19</v>
      </c>
    </row>
    <row r="32" spans="1:1">
      <c r="A32" s="4"/>
    </row>
    <row r="33" spans="1:1" ht="21">
      <c r="A33" s="5" t="s">
        <v>20</v>
      </c>
    </row>
    <row r="34" spans="1:1" ht="21">
      <c r="A34" s="24"/>
    </row>
    <row r="35" spans="1:1" ht="15.75">
      <c r="A35" s="16"/>
    </row>
    <row r="36" spans="1:1" ht="15.75">
      <c r="A36" s="7" t="s">
        <v>2</v>
      </c>
    </row>
    <row r="37" spans="1:1">
      <c r="A37" s="25" t="s">
        <v>3</v>
      </c>
    </row>
    <row r="38" spans="1:1" ht="15.75">
      <c r="A38" s="26"/>
    </row>
    <row r="39" spans="1:1" ht="15.75">
      <c r="A39" s="10" t="s">
        <v>4</v>
      </c>
    </row>
    <row r="40" spans="1:1" ht="31.5">
      <c r="A40" s="11" t="s">
        <v>21</v>
      </c>
    </row>
    <row r="41" spans="1:1">
      <c r="A41" s="12" t="s">
        <v>6</v>
      </c>
    </row>
    <row r="42" spans="1:1" ht="16.350000000000001" customHeight="1">
      <c r="A42" s="13"/>
    </row>
    <row r="43" spans="1:1" ht="15.75">
      <c r="A43" s="10" t="s">
        <v>7</v>
      </c>
    </row>
    <row r="44" spans="1:1" ht="15.75">
      <c r="A44" s="14" t="s">
        <v>8</v>
      </c>
    </row>
    <row r="45" spans="1:1">
      <c r="A45" s="12" t="s">
        <v>6</v>
      </c>
    </row>
    <row r="46" spans="1:1" ht="15.75">
      <c r="A46" s="27"/>
    </row>
    <row r="47" spans="1:1" s="18" customFormat="1" ht="15.75">
      <c r="A47" s="17" t="s">
        <v>9</v>
      </c>
    </row>
    <row r="48" spans="1:1" s="18" customFormat="1" ht="15.75">
      <c r="A48" s="19" t="s">
        <v>10</v>
      </c>
    </row>
    <row r="49" spans="1:1" s="18" customFormat="1" ht="15.75">
      <c r="A49" s="15" t="s">
        <v>6</v>
      </c>
    </row>
    <row r="50" spans="1:1" s="18" customFormat="1" ht="15.75">
      <c r="A50" s="20"/>
    </row>
    <row r="51" spans="1:1" s="18" customFormat="1" ht="15.75">
      <c r="A51" s="19" t="s">
        <v>11</v>
      </c>
    </row>
    <row r="52" spans="1:1" s="18" customFormat="1" ht="15.75">
      <c r="A52" s="21" t="s">
        <v>12</v>
      </c>
    </row>
    <row r="53" spans="1:1" s="18" customFormat="1" ht="15.75">
      <c r="A53" s="28"/>
    </row>
    <row r="54" spans="1:1" s="18" customFormat="1" ht="15.75">
      <c r="A54" s="22"/>
    </row>
    <row r="55" spans="1:1" s="18" customFormat="1" ht="15.75">
      <c r="A55" s="17" t="s">
        <v>13</v>
      </c>
    </row>
    <row r="56" spans="1:1" s="18" customFormat="1" ht="15.75">
      <c r="A56" s="19" t="s">
        <v>14</v>
      </c>
    </row>
    <row r="57" spans="1:1" s="18" customFormat="1" ht="15.75">
      <c r="A57" s="23" t="s">
        <v>15</v>
      </c>
    </row>
    <row r="58" spans="1:1" s="18" customFormat="1" ht="15.75">
      <c r="A58" s="19" t="s">
        <v>16</v>
      </c>
    </row>
    <row r="59" spans="1:1" s="18" customFormat="1" ht="15.75">
      <c r="A59" s="23" t="s">
        <v>17</v>
      </c>
    </row>
    <row r="60" spans="1:1" s="18" customFormat="1" ht="15.75">
      <c r="A60" s="19" t="s">
        <v>18</v>
      </c>
    </row>
    <row r="61" spans="1:1" s="18" customFormat="1" ht="15.75">
      <c r="A61" s="23" t="s">
        <v>19</v>
      </c>
    </row>
    <row r="62" spans="1:1" s="18" customFormat="1" ht="15.75">
      <c r="A62" s="23"/>
    </row>
    <row r="63" spans="1:1">
      <c r="A63" s="4"/>
    </row>
    <row r="64" spans="1:1">
      <c r="A64" s="29"/>
    </row>
    <row r="65" spans="1:1" ht="15.75">
      <c r="A65" s="30" t="s">
        <v>22</v>
      </c>
    </row>
    <row r="66" spans="1:1" ht="15.75">
      <c r="A66" s="19" t="s">
        <v>23</v>
      </c>
    </row>
    <row r="67" spans="1:1">
      <c r="A67" s="31" t="s">
        <v>24</v>
      </c>
    </row>
    <row r="68" spans="1:1" ht="15.75">
      <c r="A68" s="19" t="s">
        <v>25</v>
      </c>
    </row>
    <row r="69" spans="1:1">
      <c r="A69" s="32" t="s">
        <v>26</v>
      </c>
    </row>
    <row r="70" spans="1:1">
      <c r="A70" s="33"/>
    </row>
    <row r="71" spans="1:1">
      <c r="A71" s="33"/>
    </row>
    <row r="72" spans="1:1" ht="15.75">
      <c r="A72" s="30" t="s">
        <v>27</v>
      </c>
    </row>
    <row r="73" spans="1:1" ht="15.75">
      <c r="A73" s="19" t="s">
        <v>28</v>
      </c>
    </row>
    <row r="74" spans="1:1">
      <c r="A74" s="31" t="s">
        <v>24</v>
      </c>
    </row>
    <row r="75" spans="1:1" ht="15.75">
      <c r="A75" s="19" t="s">
        <v>29</v>
      </c>
    </row>
    <row r="76" spans="1:1" ht="15.75">
      <c r="A76" s="19" t="s">
        <v>30</v>
      </c>
    </row>
    <row r="77" spans="1:1">
      <c r="A77" s="34"/>
    </row>
    <row r="78" spans="1:1" ht="15.75">
      <c r="A78" s="19" t="s">
        <v>25</v>
      </c>
    </row>
    <row r="79" spans="1:1">
      <c r="A79" s="35"/>
    </row>
    <row r="80" spans="1:1">
      <c r="A80" s="35"/>
    </row>
    <row r="81" spans="1:1">
      <c r="A81" s="36"/>
    </row>
  </sheetData>
  <pageMargins left="0.7" right="0.7" top="0.75" bottom="0.75" header="0.51180555555555496" footer="0.51180555555555496"/>
  <pageSetup paperSize="9" firstPageNumber="0" fitToHeight="0" orientation="portrait" horizontalDpi="300" verticalDpi="300"/>
  <rowBreaks count="1" manualBreakCount="1">
    <brk id="32" max="16383" man="1"/>
  </rowBreaks>
  <drawing r:id="rId1"/>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Feuilles de calcul</vt:lpstr>
      </vt:variant>
      <vt:variant>
        <vt:i4>32</vt:i4>
      </vt:variant>
      <vt:variant>
        <vt:lpstr>Plages nommées</vt:lpstr>
      </vt:variant>
      <vt:variant>
        <vt:i4>11</vt:i4>
      </vt:variant>
    </vt:vector>
  </HeadingPairs>
  <TitlesOfParts>
    <vt:vector size="43" baseType="lpstr">
      <vt:lpstr>Chapeau intro 1 IMPAIRS</vt:lpstr>
      <vt:lpstr>Chapeau intro 2 IMPAIRS</vt:lpstr>
      <vt:lpstr>MCCC IMPAIRS</vt:lpstr>
      <vt:lpstr>M1-M2 IMPAIRS</vt:lpstr>
      <vt:lpstr>Chapeau intro 1 LP</vt:lpstr>
      <vt:lpstr>Chapeau intro 2 LP</vt:lpstr>
      <vt:lpstr>MCCC LP</vt:lpstr>
      <vt:lpstr>M1-M2 LP</vt:lpstr>
      <vt:lpstr>Chapeau intro 1 DATA</vt:lpstr>
      <vt:lpstr>Chapeau intro 2 DATA</vt:lpstr>
      <vt:lpstr>MCCC DATA</vt:lpstr>
      <vt:lpstr>M1-M2 DATA</vt:lpstr>
      <vt:lpstr>Chapeau intro 1 MPRI</vt:lpstr>
      <vt:lpstr>Chapeau intro 2 MPRI</vt:lpstr>
      <vt:lpstr>MCCC MPRI</vt:lpstr>
      <vt:lpstr>M1-M2 MPRI</vt:lpstr>
      <vt:lpstr>Chapeau intro 1 Sciences donnée</vt:lpstr>
      <vt:lpstr>Chapeau intro 2 Sciences donnée</vt:lpstr>
      <vt:lpstr>MCCC Sciences données</vt:lpstr>
      <vt:lpstr>M1-M2 Sciences des données</vt:lpstr>
      <vt:lpstr>Chapeau intro 1 Crypto-Sécurité</vt:lpstr>
      <vt:lpstr>Chapeau intro 2 Crypto-Sécurité</vt:lpstr>
      <vt:lpstr>MCCC Crypto-sécu</vt:lpstr>
      <vt:lpstr>M1-M2 Crypto-Sécurité</vt:lpstr>
      <vt:lpstr>Chapeau intro 1 GENIAL</vt:lpstr>
      <vt:lpstr>Chapeau intro 2 GENIAL</vt:lpstr>
      <vt:lpstr>MCCC GENIAL</vt:lpstr>
      <vt:lpstr>M1-M2 GENIAL</vt:lpstr>
      <vt:lpstr>Chapeau intro 1 Agreg</vt:lpstr>
      <vt:lpstr>Chapeau intro 2 Agreg</vt:lpstr>
      <vt:lpstr>MCCC Agreg</vt:lpstr>
      <vt:lpstr>M2 AGREG</vt:lpstr>
      <vt:lpstr>'Chapeau intro 1 Crypto-Sécurité'!Zone_d_impression</vt:lpstr>
      <vt:lpstr>'Chapeau intro 1 DATA'!Zone_d_impression</vt:lpstr>
      <vt:lpstr>'Chapeau intro 1 GENIAL'!Zone_d_impression</vt:lpstr>
      <vt:lpstr>'Chapeau intro 1 IMPAIRS'!Zone_d_impression</vt:lpstr>
      <vt:lpstr>'Chapeau intro 1 LP'!Zone_d_impression</vt:lpstr>
      <vt:lpstr>'Chapeau intro 1 MPRI'!Zone_d_impression</vt:lpstr>
      <vt:lpstr>'Chapeau intro 1 Sciences donnée'!Zone_d_impression</vt:lpstr>
      <vt:lpstr>'M1-M2 DATA'!Zone_d_impression</vt:lpstr>
      <vt:lpstr>'M1-M2 GENIAL'!Zone_d_impression</vt:lpstr>
      <vt:lpstr>'M1-M2 LP'!Zone_d_impression</vt:lpstr>
      <vt:lpstr>'M1-M2 MPRI'!Zone_d_impression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Villa</dc:creator>
  <dc:description/>
  <cp:lastModifiedBy>Utilisateur Windows</cp:lastModifiedBy>
  <cp:revision>4</cp:revision>
  <cp:lastPrinted>2022-05-23T06:25:43Z</cp:lastPrinted>
  <dcterms:created xsi:type="dcterms:W3CDTF">2016-09-07T14:20:12Z</dcterms:created>
  <dcterms:modified xsi:type="dcterms:W3CDTF">2022-10-19T09:07:37Z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